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CUW\spożywka 2023\SP3\"/>
    </mc:Choice>
  </mc:AlternateContent>
  <bookViews>
    <workbookView xWindow="-120" yWindow="-120" windowWidth="24240" windowHeight="13140"/>
  </bookViews>
  <sheets>
    <sheet name="ryby " sheetId="4" r:id="rId1"/>
    <sheet name="mrożonki " sheetId="5" r:id="rId2"/>
    <sheet name="warzywa i owowce " sheetId="6" r:id="rId3"/>
    <sheet name="Arkusz2" sheetId="14" state="hidden" r:id="rId4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" i="5"/>
  <c r="F4" i="4" l="1"/>
  <c r="F5" i="4"/>
  <c r="F6" i="4"/>
  <c r="F7" i="4"/>
  <c r="F8" i="4"/>
  <c r="F9" i="4"/>
  <c r="F10" i="4"/>
  <c r="F11" i="4"/>
  <c r="F3" i="4"/>
  <c r="F12" i="4" s="1"/>
  <c r="H3" i="5" l="1"/>
  <c r="I3" i="5" l="1"/>
  <c r="H10" i="4" l="1"/>
  <c r="I10" i="4" s="1"/>
  <c r="H7" i="4"/>
  <c r="I7" i="4" s="1"/>
  <c r="H6" i="4"/>
  <c r="I6" i="4" s="1"/>
  <c r="H8" i="4"/>
  <c r="I8" i="4" s="1"/>
  <c r="H4" i="4"/>
  <c r="I4" i="4" s="1"/>
  <c r="H11" i="4"/>
  <c r="I11" i="4" s="1"/>
  <c r="H5" i="4"/>
  <c r="I5" i="4" s="1"/>
  <c r="H9" i="4"/>
  <c r="I9" i="4" s="1"/>
  <c r="H11" i="6"/>
  <c r="I11" i="6" s="1"/>
  <c r="H18" i="6"/>
  <c r="I18" i="6" s="1"/>
  <c r="H26" i="6"/>
  <c r="I26" i="6" s="1"/>
  <c r="H37" i="6"/>
  <c r="I37" i="6" s="1"/>
  <c r="H60" i="6"/>
  <c r="I60" i="6" s="1"/>
  <c r="H3" i="6"/>
  <c r="I3" i="6" s="1"/>
  <c r="H20" i="6"/>
  <c r="I20" i="6" s="1"/>
  <c r="H57" i="6"/>
  <c r="I57" i="6" s="1"/>
  <c r="H54" i="6"/>
  <c r="I54" i="6" s="1"/>
  <c r="H16" i="6"/>
  <c r="I16" i="6" s="1"/>
  <c r="H9" i="6"/>
  <c r="I9" i="6" s="1"/>
  <c r="H63" i="6"/>
  <c r="I63" i="6" s="1"/>
  <c r="H58" i="6"/>
  <c r="I58" i="6" s="1"/>
  <c r="H52" i="6"/>
  <c r="I52" i="6" s="1"/>
  <c r="H51" i="6"/>
  <c r="I51" i="6" s="1"/>
  <c r="H48" i="6"/>
  <c r="I48" i="6" s="1"/>
  <c r="H46" i="6"/>
  <c r="I46" i="6" s="1"/>
  <c r="H43" i="6"/>
  <c r="I43" i="6" s="1"/>
  <c r="H40" i="6"/>
  <c r="I40" i="6" s="1"/>
  <c r="H36" i="6"/>
  <c r="I36" i="6" s="1"/>
  <c r="H53" i="6"/>
  <c r="I53" i="6" s="1"/>
  <c r="H33" i="6"/>
  <c r="I33" i="6" s="1"/>
  <c r="H31" i="6"/>
  <c r="I31" i="6" s="1"/>
  <c r="H29" i="6"/>
  <c r="I29" i="6" s="1"/>
  <c r="H24" i="6"/>
  <c r="I24" i="6" s="1"/>
  <c r="H23" i="6"/>
  <c r="I23" i="6" s="1"/>
  <c r="H21" i="6"/>
  <c r="I21" i="6" s="1"/>
  <c r="H17" i="6"/>
  <c r="I17" i="6" s="1"/>
  <c r="H13" i="6"/>
  <c r="I13" i="6" s="1"/>
  <c r="H7" i="6"/>
  <c r="I7" i="6" s="1"/>
  <c r="H38" i="6"/>
  <c r="I38" i="6" s="1"/>
  <c r="H41" i="6"/>
  <c r="I41" i="6" s="1"/>
  <c r="H61" i="6"/>
  <c r="I61" i="6" s="1"/>
  <c r="H34" i="6"/>
  <c r="I34" i="6" s="1"/>
  <c r="H59" i="6"/>
  <c r="I59" i="6" s="1"/>
  <c r="H12" i="6"/>
  <c r="I12" i="6" s="1"/>
  <c r="H56" i="6"/>
  <c r="I56" i="6" s="1"/>
  <c r="H15" i="6"/>
  <c r="I15" i="6" s="1"/>
  <c r="H8" i="6"/>
  <c r="I8" i="6" s="1"/>
  <c r="H5" i="6"/>
  <c r="I5" i="6" s="1"/>
  <c r="H6" i="6"/>
  <c r="I6" i="6" s="1"/>
  <c r="H28" i="6"/>
  <c r="I28" i="6" s="1"/>
  <c r="H62" i="6"/>
  <c r="I62" i="6" s="1"/>
  <c r="H55" i="6"/>
  <c r="I55" i="6" s="1"/>
  <c r="H50" i="6"/>
  <c r="I50" i="6" s="1"/>
  <c r="H49" i="6"/>
  <c r="I49" i="6" s="1"/>
  <c r="H47" i="6"/>
  <c r="I47" i="6" s="1"/>
  <c r="H45" i="6"/>
  <c r="I45" i="6" s="1"/>
  <c r="H42" i="6"/>
  <c r="I42" i="6" s="1"/>
  <c r="H39" i="6"/>
  <c r="I39" i="6" s="1"/>
  <c r="H35" i="6"/>
  <c r="I35" i="6" s="1"/>
  <c r="H44" i="6"/>
  <c r="I44" i="6" s="1"/>
  <c r="H32" i="6"/>
  <c r="I32" i="6" s="1"/>
  <c r="H30" i="6"/>
  <c r="I30" i="6" s="1"/>
  <c r="H27" i="6"/>
  <c r="I27" i="6" s="1"/>
  <c r="H25" i="6"/>
  <c r="I25" i="6" s="1"/>
  <c r="H22" i="6"/>
  <c r="I22" i="6" s="1"/>
  <c r="H19" i="6"/>
  <c r="I19" i="6" s="1"/>
  <c r="H14" i="6"/>
  <c r="I14" i="6" s="1"/>
  <c r="H10" i="6"/>
  <c r="I10" i="6" s="1"/>
  <c r="H4" i="6"/>
  <c r="I4" i="6" s="1"/>
  <c r="F64" i="6"/>
  <c r="H21" i="5"/>
  <c r="I21" i="5" s="1"/>
  <c r="H22" i="5"/>
  <c r="I22" i="5" s="1"/>
  <c r="H25" i="5"/>
  <c r="I25" i="5" s="1"/>
  <c r="H27" i="5"/>
  <c r="I27" i="5" s="1"/>
  <c r="H16" i="5"/>
  <c r="I16" i="5" s="1"/>
  <c r="H7" i="5"/>
  <c r="I7" i="5" s="1"/>
  <c r="H30" i="5"/>
  <c r="I30" i="5" s="1"/>
  <c r="H28" i="5"/>
  <c r="I28" i="5" s="1"/>
  <c r="H24" i="5"/>
  <c r="I24" i="5" s="1"/>
  <c r="H20" i="5"/>
  <c r="I20" i="5" s="1"/>
  <c r="H17" i="5"/>
  <c r="I17" i="5" s="1"/>
  <c r="H12" i="5"/>
  <c r="I12" i="5" s="1"/>
  <c r="H10" i="5"/>
  <c r="I10" i="5" s="1"/>
  <c r="H5" i="5"/>
  <c r="I5" i="5" s="1"/>
  <c r="H9" i="5"/>
  <c r="I9" i="5" s="1"/>
  <c r="H8" i="5"/>
  <c r="I8" i="5" s="1"/>
  <c r="H13" i="5"/>
  <c r="I13" i="5" s="1"/>
  <c r="H4" i="5"/>
  <c r="I4" i="5" s="1"/>
  <c r="H14" i="5"/>
  <c r="I14" i="5" s="1"/>
  <c r="H29" i="5"/>
  <c r="I29" i="5" s="1"/>
  <c r="H26" i="5"/>
  <c r="I26" i="5" s="1"/>
  <c r="H23" i="5"/>
  <c r="I23" i="5" s="1"/>
  <c r="H19" i="5"/>
  <c r="I19" i="5" s="1"/>
  <c r="H15" i="5"/>
  <c r="I15" i="5" s="1"/>
  <c r="H11" i="5"/>
  <c r="I11" i="5" s="1"/>
  <c r="H6" i="5"/>
  <c r="I6" i="5" s="1"/>
  <c r="H18" i="5"/>
  <c r="H3" i="4" l="1"/>
  <c r="I3" i="4" s="1"/>
  <c r="I64" i="6"/>
  <c r="H64" i="6"/>
  <c r="H31" i="5"/>
  <c r="I18" i="5"/>
  <c r="I31" i="5" s="1"/>
  <c r="I12" i="4"/>
  <c r="H12" i="4"/>
</calcChain>
</file>

<file path=xl/sharedStrings.xml><?xml version="1.0" encoding="utf-8"?>
<sst xmlns="http://schemas.openxmlformats.org/spreadsheetml/2006/main" count="333" uniqueCount="180">
  <si>
    <t>LP</t>
  </si>
  <si>
    <t xml:space="preserve">PRZEDMIOT ZAMÓWIENIA </t>
  </si>
  <si>
    <t xml:space="preserve">vat </t>
  </si>
  <si>
    <t xml:space="preserve">j.m </t>
  </si>
  <si>
    <t>kg</t>
  </si>
  <si>
    <t>1.</t>
  </si>
  <si>
    <t>Wartość netto</t>
  </si>
  <si>
    <t>Wartość vat</t>
  </si>
  <si>
    <t>Wartość brutto</t>
  </si>
  <si>
    <t>2.</t>
  </si>
  <si>
    <t>szt</t>
  </si>
  <si>
    <t>3.</t>
  </si>
  <si>
    <t>4.</t>
  </si>
  <si>
    <t>5.</t>
  </si>
  <si>
    <t>6.</t>
  </si>
  <si>
    <t>Cena jednostkowa netto</t>
  </si>
  <si>
    <t>razem</t>
  </si>
  <si>
    <t>7.</t>
  </si>
  <si>
    <t>8.</t>
  </si>
  <si>
    <t>9.</t>
  </si>
  <si>
    <t>10.</t>
  </si>
  <si>
    <t>11.</t>
  </si>
  <si>
    <t>12.</t>
  </si>
  <si>
    <t>Filet z ryby Sola shp</t>
  </si>
  <si>
    <t>Filet z ryby Miruna shp</t>
  </si>
  <si>
    <t xml:space="preserve">Filet z ryby Mintaj shp </t>
  </si>
  <si>
    <t xml:space="preserve">Filet z ryby Dorsz shp </t>
  </si>
  <si>
    <t>Figurki rybne luz</t>
  </si>
  <si>
    <t xml:space="preserve">Paluszki rybne z fileta </t>
  </si>
  <si>
    <t>Filet z morszczuka shp</t>
  </si>
  <si>
    <t>Kostka panierowana z fileta</t>
  </si>
  <si>
    <t xml:space="preserve">Filet rybny zapiekany z serem </t>
  </si>
  <si>
    <t>MROŻONKI</t>
  </si>
  <si>
    <t>Fasolka szparagowa zielona 2500g</t>
  </si>
  <si>
    <t>Fasolka szparagowa żółta 2500g</t>
  </si>
  <si>
    <t>Jagoda mrożona 2500g</t>
  </si>
  <si>
    <t>Kalafior 2500g</t>
  </si>
  <si>
    <t>Knedle z truskawkami 2000g</t>
  </si>
  <si>
    <t>Marchew kostka 2500g</t>
  </si>
  <si>
    <t>Marchew z groszkiem 2500g</t>
  </si>
  <si>
    <t>Mieszanka kompotowa wieloowocowa 2500g</t>
  </si>
  <si>
    <t>Porzeczka czarna 2500g</t>
  </si>
  <si>
    <t>Pyzy z mięsem 2000g</t>
  </si>
  <si>
    <t>Szpinak mrożony 2500g</t>
  </si>
  <si>
    <t>Truskawka 2500g</t>
  </si>
  <si>
    <t>13.</t>
  </si>
  <si>
    <t>14.</t>
  </si>
  <si>
    <t>15.</t>
  </si>
  <si>
    <t>Włoszczyzna paski 2500g</t>
  </si>
  <si>
    <t>Zupa wiosenna 2500g</t>
  </si>
  <si>
    <t>16.</t>
  </si>
  <si>
    <t>17.</t>
  </si>
  <si>
    <t>Malina 2500g</t>
  </si>
  <si>
    <t>18.</t>
  </si>
  <si>
    <t>Frytki karbowane 2500g</t>
  </si>
  <si>
    <t>19.</t>
  </si>
  <si>
    <t>Brokuł 2500g</t>
  </si>
  <si>
    <t>20.</t>
  </si>
  <si>
    <t>21.</t>
  </si>
  <si>
    <t>22.</t>
  </si>
  <si>
    <t>Marchew mini 2500g</t>
  </si>
  <si>
    <t>23.</t>
  </si>
  <si>
    <t xml:space="preserve">Królewski bukiet warzyw </t>
  </si>
  <si>
    <t>24.</t>
  </si>
  <si>
    <t>25.</t>
  </si>
  <si>
    <t>Groszek zielony 2500g</t>
  </si>
  <si>
    <t>26.</t>
  </si>
  <si>
    <t>27.</t>
  </si>
  <si>
    <t>28.</t>
  </si>
  <si>
    <t>Porzeczka czerwona 2500g</t>
  </si>
  <si>
    <t>Warzywa na patelnię 2500g</t>
  </si>
  <si>
    <t>Wiśnie drylowane 2500g</t>
  </si>
  <si>
    <t>Śliwka 2500g</t>
  </si>
  <si>
    <t>Gruszka 2500g</t>
  </si>
  <si>
    <t xml:space="preserve">kg </t>
  </si>
  <si>
    <t>29.</t>
  </si>
  <si>
    <t>30.</t>
  </si>
  <si>
    <t>WARZYWA I OWOCE</t>
  </si>
  <si>
    <t xml:space="preserve">Brzoskwinia </t>
  </si>
  <si>
    <t xml:space="preserve">Cebula </t>
  </si>
  <si>
    <t xml:space="preserve">Cytryny </t>
  </si>
  <si>
    <t xml:space="preserve">Czosnek główka </t>
  </si>
  <si>
    <t xml:space="preserve">Gruszki </t>
  </si>
  <si>
    <t xml:space="preserve">Jabłko </t>
  </si>
  <si>
    <t>Kalafior</t>
  </si>
  <si>
    <t>Kalarepa</t>
  </si>
  <si>
    <t xml:space="preserve">Kapusta biała </t>
  </si>
  <si>
    <t xml:space="preserve">Kapusta czerwona </t>
  </si>
  <si>
    <t xml:space="preserve">Kapusta biała młoda </t>
  </si>
  <si>
    <t xml:space="preserve">Kapusta pekińska </t>
  </si>
  <si>
    <t xml:space="preserve">Kiwi </t>
  </si>
  <si>
    <t xml:space="preserve">Koper pęczek </t>
  </si>
  <si>
    <t xml:space="preserve">Mandarynki </t>
  </si>
  <si>
    <t xml:space="preserve">Marchew </t>
  </si>
  <si>
    <t>Marchew młoda</t>
  </si>
  <si>
    <t>Natka pietruszki pęczek</t>
  </si>
  <si>
    <t xml:space="preserve">Nektarynka </t>
  </si>
  <si>
    <t xml:space="preserve">Ogórek zielony </t>
  </si>
  <si>
    <t xml:space="preserve">Papryka czerwona </t>
  </si>
  <si>
    <t xml:space="preserve">Pomarańcze </t>
  </si>
  <si>
    <t xml:space="preserve">Pomidor </t>
  </si>
  <si>
    <t xml:space="preserve">Por </t>
  </si>
  <si>
    <t>Rzepa biała sopel</t>
  </si>
  <si>
    <t>31.</t>
  </si>
  <si>
    <t>Rzodkiewka pęczek</t>
  </si>
  <si>
    <t>32.</t>
  </si>
  <si>
    <t>Sałata masłowa</t>
  </si>
  <si>
    <t>33.</t>
  </si>
  <si>
    <t>Sałata lodowa</t>
  </si>
  <si>
    <t>34.</t>
  </si>
  <si>
    <t>35.</t>
  </si>
  <si>
    <t xml:space="preserve">Szczypior pęczek </t>
  </si>
  <si>
    <t>36.</t>
  </si>
  <si>
    <t>Truskawki</t>
  </si>
  <si>
    <t>37.</t>
  </si>
  <si>
    <t xml:space="preserve">Ziemniaki    </t>
  </si>
  <si>
    <t xml:space="preserve">Banany </t>
  </si>
  <si>
    <t>38.</t>
  </si>
  <si>
    <t xml:space="preserve">Ziemniaki młode </t>
  </si>
  <si>
    <t>39.</t>
  </si>
  <si>
    <t xml:space="preserve">Kapusta włoska </t>
  </si>
  <si>
    <t>40.</t>
  </si>
  <si>
    <t xml:space="preserve">Buraczki czerwone </t>
  </si>
  <si>
    <t xml:space="preserve">Brokuł </t>
  </si>
  <si>
    <t>41.</t>
  </si>
  <si>
    <t>42.</t>
  </si>
  <si>
    <t>Fasolka szparagowa żółta</t>
  </si>
  <si>
    <t>43.</t>
  </si>
  <si>
    <t>Botwinka pęczek</t>
  </si>
  <si>
    <t>44.</t>
  </si>
  <si>
    <t xml:space="preserve">Szczaw pęczek </t>
  </si>
  <si>
    <t>45.</t>
  </si>
  <si>
    <t>Brzoskwinia ciasteczkowa</t>
  </si>
  <si>
    <t>46.</t>
  </si>
  <si>
    <t>47.</t>
  </si>
  <si>
    <t xml:space="preserve">Śliwka węgierka duża  </t>
  </si>
  <si>
    <t xml:space="preserve">Dynia hakaido </t>
  </si>
  <si>
    <t>48.</t>
  </si>
  <si>
    <t>Kaki</t>
  </si>
  <si>
    <t>49.</t>
  </si>
  <si>
    <t xml:space="preserve">Szparagi białe pęczek </t>
  </si>
  <si>
    <t>50.</t>
  </si>
  <si>
    <t>51.</t>
  </si>
  <si>
    <t xml:space="preserve">Cukinia </t>
  </si>
  <si>
    <t>52.</t>
  </si>
  <si>
    <t xml:space="preserve">Arbuz </t>
  </si>
  <si>
    <t>53.</t>
  </si>
  <si>
    <t>Winogron czerwony</t>
  </si>
  <si>
    <t>54.</t>
  </si>
  <si>
    <t xml:space="preserve">Winogron zielony </t>
  </si>
  <si>
    <t>55.</t>
  </si>
  <si>
    <t xml:space="preserve">Melon </t>
  </si>
  <si>
    <t>56.</t>
  </si>
  <si>
    <t>Ogórek gruntowy</t>
  </si>
  <si>
    <t>57.</t>
  </si>
  <si>
    <t xml:space="preserve">Zestaw do kiszenia </t>
  </si>
  <si>
    <t>58.</t>
  </si>
  <si>
    <t>59.</t>
  </si>
  <si>
    <t>60.</t>
  </si>
  <si>
    <t xml:space="preserve">Cebula czerwona </t>
  </si>
  <si>
    <t xml:space="preserve">Pietruszka korzeń </t>
  </si>
  <si>
    <t xml:space="preserve">Seler korzeń </t>
  </si>
  <si>
    <t xml:space="preserve">Pieczarki świeże </t>
  </si>
  <si>
    <t>Seler młody korzeń</t>
  </si>
  <si>
    <t xml:space="preserve">Pietruszka młoda korzeń </t>
  </si>
  <si>
    <t xml:space="preserve">Papryka żółta i zielona </t>
  </si>
  <si>
    <t xml:space="preserve">Imbir </t>
  </si>
  <si>
    <t>61.</t>
  </si>
  <si>
    <t>Pyzy drożdżowe 350g-400g</t>
  </si>
  <si>
    <t xml:space="preserve">RYBY MROŻONE </t>
  </si>
  <si>
    <t>Ogórek kiszony wiadro 3kg</t>
  </si>
  <si>
    <t>Kapusta kiszona wiadro 1kg</t>
  </si>
  <si>
    <t xml:space="preserve">*  wszędzie  gdzie zostały użyte nazwy własne produktów zamawiający dopuszcza składanie ofert równoważnych (tzn o takiej samej  lub lepszej jakości ) </t>
  </si>
  <si>
    <t xml:space="preserve">Mieszanka chińska 2500g </t>
  </si>
  <si>
    <t>Borówka 2500g</t>
  </si>
  <si>
    <t>zadanie 1</t>
  </si>
  <si>
    <t>zadanie 2</t>
  </si>
  <si>
    <t>zadanie 3</t>
  </si>
  <si>
    <t>Suma - ilość szacowana</t>
  </si>
  <si>
    <t xml:space="preserve">Suma - ilość szacowana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</si>
</sst>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1"/>
      <color theme="1"/>
      <name val="Czcionka tekstu podstawowego"/>
      <family val="2"/>
      <charset val="238"/>
    </font>
    <font>
      <b/>
      <sz val="11"/>
      <color theme="1"/>
      <name val="Czcionka tekstu podstawowego"/>
      <charset val="238"/>
    </font>
    <font>
      <sz val="9"/>
      <color theme="1"/>
      <name val="Czcionka tekstu podstawowego"/>
      <charset val="238"/>
    </font>
    <font>
      <sz val="9"/>
      <color theme="1"/>
      <name val="Czcionka tekstu podstawowego"/>
      <family val="2"/>
      <charset val="238"/>
    </font>
    <font>
      <b/>
      <sz val="9"/>
      <color theme="1"/>
      <name val="Czcionka tekstu podstawowego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4" fontId="1" fillId="0" borderId="0" xfId="0" applyNumberFormat="1" applyFont="1"/>
    <xf numFmtId="0" fontId="1" fillId="0" borderId="2" xfId="0" applyFont="1" applyBorder="1" applyAlignment="1">
      <alignment horizontal="center" vertical="center"/>
    </xf>
    <xf numFmtId="0" fontId="2" fillId="0" borderId="0" xfId="0" applyFont="1"/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1" xfId="0" applyFont="1" applyBorder="1"/>
    <xf numFmtId="2" fontId="3" fillId="0" borderId="1" xfId="0" applyNumberFormat="1" applyFont="1" applyBorder="1"/>
    <xf numFmtId="4" fontId="3" fillId="0" borderId="1" xfId="0" applyNumberFormat="1" applyFont="1" applyBorder="1"/>
    <xf numFmtId="9" fontId="3" fillId="0" borderId="1" xfId="0" applyNumberFormat="1" applyFont="1" applyBorder="1"/>
    <xf numFmtId="4" fontId="3" fillId="0" borderId="1" xfId="0" applyNumberFormat="1" applyFont="1" applyBorder="1" applyAlignment="1">
      <alignment wrapText="1"/>
    </xf>
    <xf numFmtId="4" fontId="3" fillId="0" borderId="0" xfId="0" applyNumberFormat="1" applyFont="1"/>
    <xf numFmtId="4" fontId="4" fillId="0" borderId="0" xfId="0" applyNumberFormat="1" applyFont="1"/>
    <xf numFmtId="0" fontId="3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4"/>
  <sheetViews>
    <sheetView tabSelected="1" workbookViewId="0">
      <selection activeCell="B30" sqref="B30"/>
    </sheetView>
  </sheetViews>
  <sheetFormatPr defaultRowHeight="14.25"/>
  <cols>
    <col min="1" max="1" width="5.375" customWidth="1"/>
    <col min="2" max="2" width="26.5" customWidth="1"/>
    <col min="3" max="3" width="11.375" customWidth="1"/>
    <col min="4" max="4" width="12.125" customWidth="1"/>
    <col min="5" max="5" width="11.25" customWidth="1"/>
    <col min="11" max="11" width="9" customWidth="1"/>
  </cols>
  <sheetData>
    <row r="1" spans="1:13" ht="15">
      <c r="A1" s="3" t="s">
        <v>169</v>
      </c>
      <c r="B1" s="3"/>
      <c r="C1" s="1" t="s">
        <v>175</v>
      </c>
      <c r="D1" s="1"/>
      <c r="E1" s="1"/>
      <c r="F1" s="1"/>
      <c r="G1" s="1"/>
      <c r="H1" s="1"/>
      <c r="I1" s="1"/>
    </row>
    <row r="2" spans="1:13" ht="36">
      <c r="A2" s="7" t="s">
        <v>0</v>
      </c>
      <c r="B2" s="7" t="s">
        <v>1</v>
      </c>
      <c r="C2" s="6" t="s">
        <v>3</v>
      </c>
      <c r="D2" s="6" t="s">
        <v>178</v>
      </c>
      <c r="E2" s="6" t="s">
        <v>15</v>
      </c>
      <c r="F2" s="6" t="s">
        <v>6</v>
      </c>
      <c r="G2" s="6" t="s">
        <v>2</v>
      </c>
      <c r="H2" s="6" t="s">
        <v>7</v>
      </c>
      <c r="I2" s="6" t="s">
        <v>8</v>
      </c>
      <c r="J2" s="5"/>
      <c r="K2" s="5"/>
      <c r="L2" s="5"/>
      <c r="M2" s="5"/>
    </row>
    <row r="3" spans="1:13">
      <c r="A3" s="8" t="s">
        <v>5</v>
      </c>
      <c r="B3" s="7" t="s">
        <v>27</v>
      </c>
      <c r="C3" s="15" t="s">
        <v>4</v>
      </c>
      <c r="D3" s="9">
        <v>1.4285714285714284</v>
      </c>
      <c r="E3" s="9"/>
      <c r="F3" s="9">
        <f>D3*E3</f>
        <v>0</v>
      </c>
      <c r="G3" s="11">
        <v>0</v>
      </c>
      <c r="H3" s="10">
        <f t="shared" ref="H3:H11" si="0">F3*G3</f>
        <v>0</v>
      </c>
      <c r="I3" s="12">
        <f t="shared" ref="I3:I11" si="1">F3+H3</f>
        <v>0</v>
      </c>
      <c r="J3" s="5"/>
      <c r="K3" s="5"/>
      <c r="L3" s="5"/>
      <c r="M3" s="5"/>
    </row>
    <row r="4" spans="1:13">
      <c r="A4" s="8" t="s">
        <v>9</v>
      </c>
      <c r="B4" s="7" t="s">
        <v>31</v>
      </c>
      <c r="C4" s="15" t="s">
        <v>4</v>
      </c>
      <c r="D4" s="9">
        <v>135.71428571428572</v>
      </c>
      <c r="E4" s="9"/>
      <c r="F4" s="9">
        <f t="shared" ref="F4:F11" si="2">D4*E4</f>
        <v>0</v>
      </c>
      <c r="G4" s="11">
        <v>0</v>
      </c>
      <c r="H4" s="10">
        <f t="shared" si="0"/>
        <v>0</v>
      </c>
      <c r="I4" s="12">
        <f t="shared" si="1"/>
        <v>0</v>
      </c>
      <c r="J4" s="5"/>
      <c r="K4" s="5"/>
      <c r="L4" s="5"/>
      <c r="M4" s="5"/>
    </row>
    <row r="5" spans="1:13">
      <c r="A5" s="8" t="s">
        <v>11</v>
      </c>
      <c r="B5" s="7" t="s">
        <v>29</v>
      </c>
      <c r="C5" s="15" t="s">
        <v>4</v>
      </c>
      <c r="D5" s="9">
        <v>40</v>
      </c>
      <c r="E5" s="9"/>
      <c r="F5" s="9">
        <f t="shared" si="2"/>
        <v>0</v>
      </c>
      <c r="G5" s="11">
        <v>0</v>
      </c>
      <c r="H5" s="10">
        <f t="shared" si="0"/>
        <v>0</v>
      </c>
      <c r="I5" s="12">
        <f t="shared" si="1"/>
        <v>0</v>
      </c>
      <c r="J5" s="5"/>
      <c r="K5" s="5"/>
      <c r="L5" s="5"/>
      <c r="M5" s="5"/>
    </row>
    <row r="6" spans="1:13">
      <c r="A6" s="8" t="s">
        <v>12</v>
      </c>
      <c r="B6" s="7" t="s">
        <v>26</v>
      </c>
      <c r="C6" s="15" t="s">
        <v>4</v>
      </c>
      <c r="D6" s="9">
        <v>88.571428571428584</v>
      </c>
      <c r="E6" s="9"/>
      <c r="F6" s="9">
        <f t="shared" si="2"/>
        <v>0</v>
      </c>
      <c r="G6" s="11">
        <v>0</v>
      </c>
      <c r="H6" s="10">
        <f t="shared" si="0"/>
        <v>0</v>
      </c>
      <c r="I6" s="12">
        <f t="shared" si="1"/>
        <v>0</v>
      </c>
      <c r="J6" s="5"/>
      <c r="K6" s="5"/>
      <c r="L6" s="5"/>
      <c r="M6" s="5"/>
    </row>
    <row r="7" spans="1:13">
      <c r="A7" s="8" t="s">
        <v>13</v>
      </c>
      <c r="B7" s="7" t="s">
        <v>25</v>
      </c>
      <c r="C7" s="15" t="s">
        <v>4</v>
      </c>
      <c r="D7" s="9">
        <v>85.714285714285708</v>
      </c>
      <c r="E7" s="9"/>
      <c r="F7" s="9">
        <f t="shared" si="2"/>
        <v>0</v>
      </c>
      <c r="G7" s="11">
        <v>0</v>
      </c>
      <c r="H7" s="10">
        <f t="shared" si="0"/>
        <v>0</v>
      </c>
      <c r="I7" s="12">
        <f t="shared" si="1"/>
        <v>0</v>
      </c>
      <c r="J7" s="5"/>
      <c r="K7" s="5"/>
      <c r="L7" s="5"/>
      <c r="M7" s="5"/>
    </row>
    <row r="8" spans="1:13">
      <c r="A8" s="8" t="s">
        <v>14</v>
      </c>
      <c r="B8" s="8" t="s">
        <v>24</v>
      </c>
      <c r="C8" s="15" t="s">
        <v>4</v>
      </c>
      <c r="D8" s="9">
        <v>633.14285714285711</v>
      </c>
      <c r="E8" s="9"/>
      <c r="F8" s="9">
        <f t="shared" si="2"/>
        <v>0</v>
      </c>
      <c r="G8" s="11">
        <v>0</v>
      </c>
      <c r="H8" s="10">
        <f t="shared" si="0"/>
        <v>0</v>
      </c>
      <c r="I8" s="12">
        <f t="shared" si="1"/>
        <v>0</v>
      </c>
      <c r="J8" s="5"/>
      <c r="K8" s="5"/>
      <c r="L8" s="5"/>
      <c r="M8" s="5"/>
    </row>
    <row r="9" spans="1:13">
      <c r="A9" s="8" t="s">
        <v>17</v>
      </c>
      <c r="B9" s="8" t="s">
        <v>23</v>
      </c>
      <c r="C9" s="15" t="s">
        <v>4</v>
      </c>
      <c r="D9" s="9">
        <v>1.4285714285714284</v>
      </c>
      <c r="E9" s="9"/>
      <c r="F9" s="9">
        <f t="shared" si="2"/>
        <v>0</v>
      </c>
      <c r="G9" s="11">
        <v>0</v>
      </c>
      <c r="H9" s="10">
        <f t="shared" si="0"/>
        <v>0</v>
      </c>
      <c r="I9" s="12">
        <f t="shared" si="1"/>
        <v>0</v>
      </c>
      <c r="J9" s="5"/>
      <c r="K9" s="5"/>
      <c r="L9" s="5"/>
      <c r="M9" s="5"/>
    </row>
    <row r="10" spans="1:13">
      <c r="A10" s="8" t="s">
        <v>18</v>
      </c>
      <c r="B10" s="7" t="s">
        <v>30</v>
      </c>
      <c r="C10" s="15" t="s">
        <v>4</v>
      </c>
      <c r="D10" s="9">
        <v>85.714285714285708</v>
      </c>
      <c r="E10" s="9"/>
      <c r="F10" s="9">
        <f t="shared" si="2"/>
        <v>0</v>
      </c>
      <c r="G10" s="11">
        <v>0</v>
      </c>
      <c r="H10" s="10">
        <f t="shared" si="0"/>
        <v>0</v>
      </c>
      <c r="I10" s="12">
        <f t="shared" si="1"/>
        <v>0</v>
      </c>
      <c r="J10" s="5"/>
      <c r="K10" s="5"/>
      <c r="L10" s="5"/>
      <c r="M10" s="5"/>
    </row>
    <row r="11" spans="1:13">
      <c r="A11" s="8" t="s">
        <v>19</v>
      </c>
      <c r="B11" s="8" t="s">
        <v>28</v>
      </c>
      <c r="C11" s="15" t="s">
        <v>4</v>
      </c>
      <c r="D11" s="9">
        <v>480</v>
      </c>
      <c r="E11" s="9"/>
      <c r="F11" s="9">
        <f t="shared" si="2"/>
        <v>0</v>
      </c>
      <c r="G11" s="11">
        <v>0</v>
      </c>
      <c r="H11" s="10">
        <f t="shared" si="0"/>
        <v>0</v>
      </c>
      <c r="I11" s="12">
        <f t="shared" si="1"/>
        <v>0</v>
      </c>
      <c r="J11" s="5"/>
      <c r="K11" s="5"/>
      <c r="L11" s="5"/>
      <c r="M11" s="5"/>
    </row>
    <row r="12" spans="1:13">
      <c r="A12" s="5"/>
      <c r="B12" s="5"/>
      <c r="C12" s="5"/>
      <c r="D12" s="5"/>
      <c r="E12" s="5" t="s">
        <v>16</v>
      </c>
      <c r="F12" s="13">
        <f>SUM(F3:F11)</f>
        <v>0</v>
      </c>
      <c r="G12" s="5"/>
      <c r="H12" s="13">
        <f>SUM(H3:H11)</f>
        <v>0</v>
      </c>
      <c r="I12" s="13">
        <f>SUM(I3:I11)</f>
        <v>0</v>
      </c>
      <c r="J12" s="5"/>
      <c r="K12" s="14"/>
      <c r="L12" s="5"/>
      <c r="M12" s="5"/>
    </row>
    <row r="13" spans="1:13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</row>
    <row r="14" spans="1:13">
      <c r="A14" s="5" t="s">
        <v>172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L16" sqref="L16:L18"/>
    </sheetView>
  </sheetViews>
  <sheetFormatPr defaultRowHeight="14.25"/>
  <cols>
    <col min="1" max="1" width="6.25" customWidth="1"/>
    <col min="2" max="2" width="34.25" style="4" customWidth="1"/>
    <col min="6" max="6" width="11.125" customWidth="1"/>
  </cols>
  <sheetData>
    <row r="1" spans="1:12" ht="15">
      <c r="A1" s="3" t="s">
        <v>32</v>
      </c>
      <c r="B1" s="3"/>
      <c r="C1" s="1" t="s">
        <v>176</v>
      </c>
      <c r="D1" s="1"/>
      <c r="E1" s="1"/>
      <c r="F1" s="1"/>
      <c r="G1" s="1"/>
      <c r="H1" s="1"/>
      <c r="I1" s="1"/>
    </row>
    <row r="2" spans="1:12" ht="36">
      <c r="A2" s="7" t="s">
        <v>0</v>
      </c>
      <c r="B2" s="7" t="s">
        <v>1</v>
      </c>
      <c r="C2" s="6" t="s">
        <v>3</v>
      </c>
      <c r="D2" s="6" t="s">
        <v>179</v>
      </c>
      <c r="E2" s="6" t="s">
        <v>15</v>
      </c>
      <c r="F2" s="6" t="s">
        <v>6</v>
      </c>
      <c r="G2" s="6" t="s">
        <v>2</v>
      </c>
      <c r="H2" s="6" t="s">
        <v>7</v>
      </c>
      <c r="I2" s="6" t="s">
        <v>8</v>
      </c>
      <c r="J2" s="5"/>
      <c r="K2" s="5"/>
      <c r="L2" s="5"/>
    </row>
    <row r="3" spans="1:12">
      <c r="A3" s="8" t="s">
        <v>5</v>
      </c>
      <c r="B3" s="7" t="s">
        <v>174</v>
      </c>
      <c r="C3" s="8" t="s">
        <v>4</v>
      </c>
      <c r="D3" s="9">
        <v>28.571428571428573</v>
      </c>
      <c r="E3" s="10"/>
      <c r="F3" s="10">
        <f>D3*E3</f>
        <v>0</v>
      </c>
      <c r="G3" s="11">
        <v>0</v>
      </c>
      <c r="H3" s="10">
        <f t="shared" ref="H3:H30" si="0">F3*G3</f>
        <v>0</v>
      </c>
      <c r="I3" s="12">
        <f t="shared" ref="I3:I30" si="1">F3+H3</f>
        <v>0</v>
      </c>
      <c r="J3" s="5"/>
      <c r="K3" s="5"/>
      <c r="L3" s="5"/>
    </row>
    <row r="4" spans="1:12">
      <c r="A4" s="8" t="s">
        <v>9</v>
      </c>
      <c r="B4" s="7" t="s">
        <v>56</v>
      </c>
      <c r="C4" s="8" t="s">
        <v>4</v>
      </c>
      <c r="D4" s="9">
        <v>14.285714285714286</v>
      </c>
      <c r="E4" s="10"/>
      <c r="F4" s="10">
        <f t="shared" ref="F4:F30" si="2">D4*E4</f>
        <v>0</v>
      </c>
      <c r="G4" s="11">
        <v>0</v>
      </c>
      <c r="H4" s="10">
        <f t="shared" si="0"/>
        <v>0</v>
      </c>
      <c r="I4" s="12">
        <f t="shared" si="1"/>
        <v>0</v>
      </c>
      <c r="J4" s="5"/>
      <c r="K4" s="5"/>
      <c r="L4" s="5"/>
    </row>
    <row r="5" spans="1:12">
      <c r="A5" s="8" t="s">
        <v>11</v>
      </c>
      <c r="B5" s="7" t="s">
        <v>33</v>
      </c>
      <c r="C5" s="8" t="s">
        <v>4</v>
      </c>
      <c r="D5" s="9">
        <v>82.142857142857139</v>
      </c>
      <c r="E5" s="10"/>
      <c r="F5" s="10">
        <f t="shared" si="2"/>
        <v>0</v>
      </c>
      <c r="G5" s="11">
        <v>0</v>
      </c>
      <c r="H5" s="10">
        <f t="shared" si="0"/>
        <v>0</v>
      </c>
      <c r="I5" s="12">
        <f t="shared" si="1"/>
        <v>0</v>
      </c>
      <c r="J5" s="5"/>
      <c r="K5" s="5"/>
      <c r="L5" s="5"/>
    </row>
    <row r="6" spans="1:12">
      <c r="A6" s="8" t="s">
        <v>12</v>
      </c>
      <c r="B6" s="7" t="s">
        <v>34</v>
      </c>
      <c r="C6" s="8" t="s">
        <v>4</v>
      </c>
      <c r="D6" s="9">
        <v>278.57142857142856</v>
      </c>
      <c r="E6" s="10"/>
      <c r="F6" s="10">
        <f t="shared" si="2"/>
        <v>0</v>
      </c>
      <c r="G6" s="11">
        <v>0</v>
      </c>
      <c r="H6" s="10">
        <f t="shared" si="0"/>
        <v>0</v>
      </c>
      <c r="I6" s="12">
        <f t="shared" si="1"/>
        <v>0</v>
      </c>
      <c r="J6" s="5"/>
      <c r="K6" s="5"/>
      <c r="L6" s="5"/>
    </row>
    <row r="7" spans="1:12">
      <c r="A7" s="8" t="s">
        <v>13</v>
      </c>
      <c r="B7" s="7" t="s">
        <v>54</v>
      </c>
      <c r="C7" s="8" t="s">
        <v>4</v>
      </c>
      <c r="D7" s="9">
        <v>120</v>
      </c>
      <c r="E7" s="10"/>
      <c r="F7" s="10">
        <f t="shared" si="2"/>
        <v>0</v>
      </c>
      <c r="G7" s="11">
        <v>0</v>
      </c>
      <c r="H7" s="10">
        <f t="shared" si="0"/>
        <v>0</v>
      </c>
      <c r="I7" s="12">
        <f t="shared" si="1"/>
        <v>0</v>
      </c>
      <c r="J7" s="5"/>
      <c r="K7" s="5"/>
      <c r="L7" s="5"/>
    </row>
    <row r="8" spans="1:12">
      <c r="A8" s="8" t="s">
        <v>14</v>
      </c>
      <c r="B8" s="7" t="s">
        <v>65</v>
      </c>
      <c r="C8" s="8" t="s">
        <v>4</v>
      </c>
      <c r="D8" s="9">
        <v>28.571428571428573</v>
      </c>
      <c r="E8" s="10"/>
      <c r="F8" s="10">
        <f t="shared" si="2"/>
        <v>0</v>
      </c>
      <c r="G8" s="11">
        <v>0</v>
      </c>
      <c r="H8" s="10">
        <f t="shared" si="0"/>
        <v>0</v>
      </c>
      <c r="I8" s="12">
        <f t="shared" si="1"/>
        <v>0</v>
      </c>
      <c r="J8" s="5"/>
      <c r="K8" s="5"/>
      <c r="L8" s="5"/>
    </row>
    <row r="9" spans="1:12">
      <c r="A9" s="8" t="s">
        <v>17</v>
      </c>
      <c r="B9" s="7" t="s">
        <v>73</v>
      </c>
      <c r="C9" s="8" t="s">
        <v>74</v>
      </c>
      <c r="D9" s="9">
        <v>1.4285714285714284</v>
      </c>
      <c r="E9" s="10"/>
      <c r="F9" s="10">
        <f t="shared" si="2"/>
        <v>0</v>
      </c>
      <c r="G9" s="11">
        <v>0</v>
      </c>
      <c r="H9" s="10">
        <f t="shared" si="0"/>
        <v>0</v>
      </c>
      <c r="I9" s="12">
        <f t="shared" si="1"/>
        <v>0</v>
      </c>
      <c r="J9" s="5"/>
      <c r="K9" s="5"/>
      <c r="L9" s="5"/>
    </row>
    <row r="10" spans="1:12">
      <c r="A10" s="8" t="s">
        <v>18</v>
      </c>
      <c r="B10" s="7" t="s">
        <v>35</v>
      </c>
      <c r="C10" s="8" t="s">
        <v>4</v>
      </c>
      <c r="D10" s="9">
        <v>42.857142857142854</v>
      </c>
      <c r="E10" s="10"/>
      <c r="F10" s="10">
        <f t="shared" si="2"/>
        <v>0</v>
      </c>
      <c r="G10" s="11">
        <v>0</v>
      </c>
      <c r="H10" s="10">
        <f t="shared" si="0"/>
        <v>0</v>
      </c>
      <c r="I10" s="12">
        <f t="shared" si="1"/>
        <v>0</v>
      </c>
      <c r="J10" s="5"/>
      <c r="K10" s="5"/>
      <c r="L10" s="5"/>
    </row>
    <row r="11" spans="1:12">
      <c r="A11" s="8" t="s">
        <v>19</v>
      </c>
      <c r="B11" s="7" t="s">
        <v>36</v>
      </c>
      <c r="C11" s="8" t="s">
        <v>4</v>
      </c>
      <c r="D11" s="9">
        <v>14.285714285714286</v>
      </c>
      <c r="E11" s="10"/>
      <c r="F11" s="10">
        <f t="shared" si="2"/>
        <v>0</v>
      </c>
      <c r="G11" s="11">
        <v>0</v>
      </c>
      <c r="H11" s="10">
        <f t="shared" si="0"/>
        <v>0</v>
      </c>
      <c r="I11" s="12">
        <f t="shared" si="1"/>
        <v>0</v>
      </c>
      <c r="J11" s="5"/>
      <c r="K11" s="5"/>
      <c r="L11" s="5"/>
    </row>
    <row r="12" spans="1:12">
      <c r="A12" s="8" t="s">
        <v>20</v>
      </c>
      <c r="B12" s="7" t="s">
        <v>37</v>
      </c>
      <c r="C12" s="8" t="s">
        <v>4</v>
      </c>
      <c r="D12" s="9">
        <v>200</v>
      </c>
      <c r="E12" s="10"/>
      <c r="F12" s="10">
        <f t="shared" si="2"/>
        <v>0</v>
      </c>
      <c r="G12" s="11">
        <v>0</v>
      </c>
      <c r="H12" s="10">
        <f t="shared" si="0"/>
        <v>0</v>
      </c>
      <c r="I12" s="12">
        <f t="shared" si="1"/>
        <v>0</v>
      </c>
      <c r="J12" s="5"/>
      <c r="K12" s="5"/>
      <c r="L12" s="5"/>
    </row>
    <row r="13" spans="1:12">
      <c r="A13" s="8" t="s">
        <v>21</v>
      </c>
      <c r="B13" s="7" t="s">
        <v>62</v>
      </c>
      <c r="C13" s="8" t="s">
        <v>4</v>
      </c>
      <c r="D13" s="9">
        <v>71.428571428571431</v>
      </c>
      <c r="E13" s="10"/>
      <c r="F13" s="10">
        <f t="shared" si="2"/>
        <v>0</v>
      </c>
      <c r="G13" s="11">
        <v>0</v>
      </c>
      <c r="H13" s="10">
        <f t="shared" si="0"/>
        <v>0</v>
      </c>
      <c r="I13" s="12">
        <f t="shared" si="1"/>
        <v>0</v>
      </c>
      <c r="J13" s="5"/>
      <c r="K13" s="5"/>
      <c r="L13" s="5"/>
    </row>
    <row r="14" spans="1:12">
      <c r="A14" s="8" t="s">
        <v>22</v>
      </c>
      <c r="B14" s="7" t="s">
        <v>52</v>
      </c>
      <c r="C14" s="8" t="s">
        <v>4</v>
      </c>
      <c r="D14" s="9">
        <v>200</v>
      </c>
      <c r="E14" s="10"/>
      <c r="F14" s="10">
        <f t="shared" si="2"/>
        <v>0</v>
      </c>
      <c r="G14" s="11">
        <v>0</v>
      </c>
      <c r="H14" s="10">
        <f t="shared" si="0"/>
        <v>0</v>
      </c>
      <c r="I14" s="12">
        <f t="shared" si="1"/>
        <v>0</v>
      </c>
      <c r="J14" s="5"/>
      <c r="K14" s="5"/>
      <c r="L14" s="5"/>
    </row>
    <row r="15" spans="1:12">
      <c r="A15" s="8" t="s">
        <v>45</v>
      </c>
      <c r="B15" s="7" t="s">
        <v>38</v>
      </c>
      <c r="C15" s="8" t="s">
        <v>4</v>
      </c>
      <c r="D15" s="9">
        <v>77.142857142857139</v>
      </c>
      <c r="E15" s="10"/>
      <c r="F15" s="10">
        <f t="shared" si="2"/>
        <v>0</v>
      </c>
      <c r="G15" s="11">
        <v>0</v>
      </c>
      <c r="H15" s="10">
        <f t="shared" si="0"/>
        <v>0</v>
      </c>
      <c r="I15" s="12">
        <f t="shared" si="1"/>
        <v>0</v>
      </c>
      <c r="J15" s="5"/>
      <c r="K15" s="5"/>
      <c r="L15" s="5"/>
    </row>
    <row r="16" spans="1:12">
      <c r="A16" s="8" t="s">
        <v>46</v>
      </c>
      <c r="B16" s="7" t="s">
        <v>60</v>
      </c>
      <c r="C16" s="8" t="s">
        <v>4</v>
      </c>
      <c r="D16" s="9">
        <v>116.14285714285714</v>
      </c>
      <c r="E16" s="10"/>
      <c r="F16" s="10">
        <f t="shared" si="2"/>
        <v>0</v>
      </c>
      <c r="G16" s="11">
        <v>0</v>
      </c>
      <c r="H16" s="10">
        <f t="shared" si="0"/>
        <v>0</v>
      </c>
      <c r="I16" s="12">
        <f t="shared" si="1"/>
        <v>0</v>
      </c>
      <c r="J16" s="5"/>
      <c r="K16" s="5"/>
      <c r="L16" s="5"/>
    </row>
    <row r="17" spans="1:12">
      <c r="A17" s="8" t="s">
        <v>47</v>
      </c>
      <c r="B17" s="7" t="s">
        <v>39</v>
      </c>
      <c r="C17" s="8" t="s">
        <v>4</v>
      </c>
      <c r="D17" s="9">
        <v>442.85714285714283</v>
      </c>
      <c r="E17" s="10"/>
      <c r="F17" s="10">
        <f t="shared" si="2"/>
        <v>0</v>
      </c>
      <c r="G17" s="11">
        <v>0</v>
      </c>
      <c r="H17" s="10">
        <f t="shared" si="0"/>
        <v>0</v>
      </c>
      <c r="I17" s="12">
        <f t="shared" si="1"/>
        <v>0</v>
      </c>
      <c r="J17" s="5"/>
      <c r="K17" s="5"/>
      <c r="L17" s="5"/>
    </row>
    <row r="18" spans="1:12">
      <c r="A18" s="8" t="s">
        <v>50</v>
      </c>
      <c r="B18" s="7" t="s">
        <v>173</v>
      </c>
      <c r="C18" s="8" t="s">
        <v>4</v>
      </c>
      <c r="D18" s="9">
        <v>157.14285714285714</v>
      </c>
      <c r="E18" s="10"/>
      <c r="F18" s="10">
        <f t="shared" si="2"/>
        <v>0</v>
      </c>
      <c r="G18" s="11">
        <v>0</v>
      </c>
      <c r="H18" s="10">
        <f t="shared" si="0"/>
        <v>0</v>
      </c>
      <c r="I18" s="12">
        <f t="shared" si="1"/>
        <v>0</v>
      </c>
      <c r="J18" s="5"/>
      <c r="K18" s="5"/>
      <c r="L18" s="5"/>
    </row>
    <row r="19" spans="1:12" ht="13.5" customHeight="1">
      <c r="A19" s="8" t="s">
        <v>51</v>
      </c>
      <c r="B19" s="7" t="s">
        <v>40</v>
      </c>
      <c r="C19" s="8" t="s">
        <v>4</v>
      </c>
      <c r="D19" s="9">
        <v>749.42857142857156</v>
      </c>
      <c r="E19" s="10"/>
      <c r="F19" s="10">
        <f t="shared" si="2"/>
        <v>0</v>
      </c>
      <c r="G19" s="11">
        <v>0</v>
      </c>
      <c r="H19" s="10">
        <f t="shared" si="0"/>
        <v>0</v>
      </c>
      <c r="I19" s="12">
        <f t="shared" si="1"/>
        <v>0</v>
      </c>
      <c r="J19" s="5"/>
      <c r="K19" s="5"/>
      <c r="L19" s="5"/>
    </row>
    <row r="20" spans="1:12">
      <c r="A20" s="8" t="s">
        <v>53</v>
      </c>
      <c r="B20" s="7" t="s">
        <v>41</v>
      </c>
      <c r="C20" s="8" t="s">
        <v>4</v>
      </c>
      <c r="D20" s="9">
        <v>140.35714285714286</v>
      </c>
      <c r="E20" s="10"/>
      <c r="F20" s="10">
        <f t="shared" si="2"/>
        <v>0</v>
      </c>
      <c r="G20" s="11">
        <v>0</v>
      </c>
      <c r="H20" s="10">
        <f t="shared" si="0"/>
        <v>0</v>
      </c>
      <c r="I20" s="12">
        <f t="shared" si="1"/>
        <v>0</v>
      </c>
      <c r="J20" s="5"/>
      <c r="K20" s="5"/>
      <c r="L20" s="5"/>
    </row>
    <row r="21" spans="1:12">
      <c r="A21" s="8" t="s">
        <v>55</v>
      </c>
      <c r="B21" s="7" t="s">
        <v>69</v>
      </c>
      <c r="C21" s="8" t="s">
        <v>4</v>
      </c>
      <c r="D21" s="9">
        <v>171.42857142857142</v>
      </c>
      <c r="E21" s="10"/>
      <c r="F21" s="10">
        <f t="shared" si="2"/>
        <v>0</v>
      </c>
      <c r="G21" s="11">
        <v>0</v>
      </c>
      <c r="H21" s="10">
        <f t="shared" si="0"/>
        <v>0</v>
      </c>
      <c r="I21" s="12">
        <f t="shared" si="1"/>
        <v>0</v>
      </c>
      <c r="J21" s="5"/>
      <c r="K21" s="5"/>
      <c r="L21" s="5"/>
    </row>
    <row r="22" spans="1:12">
      <c r="A22" s="8" t="s">
        <v>57</v>
      </c>
      <c r="B22" s="7" t="s">
        <v>168</v>
      </c>
      <c r="C22" s="8" t="s">
        <v>4</v>
      </c>
      <c r="D22" s="9">
        <v>612.2285714285714</v>
      </c>
      <c r="E22" s="10"/>
      <c r="F22" s="10">
        <f t="shared" si="2"/>
        <v>0</v>
      </c>
      <c r="G22" s="11">
        <v>0</v>
      </c>
      <c r="H22" s="10">
        <f t="shared" si="0"/>
        <v>0</v>
      </c>
      <c r="I22" s="12">
        <f t="shared" si="1"/>
        <v>0</v>
      </c>
      <c r="J22" s="5"/>
      <c r="K22" s="5"/>
      <c r="L22" s="5"/>
    </row>
    <row r="23" spans="1:12">
      <c r="A23" s="8" t="s">
        <v>58</v>
      </c>
      <c r="B23" s="7" t="s">
        <v>42</v>
      </c>
      <c r="C23" s="8" t="s">
        <v>4</v>
      </c>
      <c r="D23" s="9">
        <v>210</v>
      </c>
      <c r="E23" s="10"/>
      <c r="F23" s="10">
        <f t="shared" si="2"/>
        <v>0</v>
      </c>
      <c r="G23" s="11">
        <v>0</v>
      </c>
      <c r="H23" s="10">
        <f t="shared" si="0"/>
        <v>0</v>
      </c>
      <c r="I23" s="12">
        <f t="shared" si="1"/>
        <v>0</v>
      </c>
      <c r="J23" s="5"/>
      <c r="K23" s="5"/>
      <c r="L23" s="5"/>
    </row>
    <row r="24" spans="1:12">
      <c r="A24" s="8" t="s">
        <v>59</v>
      </c>
      <c r="B24" s="7" t="s">
        <v>43</v>
      </c>
      <c r="C24" s="8" t="s">
        <v>4</v>
      </c>
      <c r="D24" s="9">
        <v>21.428571428571427</v>
      </c>
      <c r="E24" s="10"/>
      <c r="F24" s="10">
        <f t="shared" si="2"/>
        <v>0</v>
      </c>
      <c r="G24" s="11">
        <v>0</v>
      </c>
      <c r="H24" s="10">
        <f t="shared" si="0"/>
        <v>0</v>
      </c>
      <c r="I24" s="12">
        <f t="shared" si="1"/>
        <v>0</v>
      </c>
      <c r="J24" s="5"/>
      <c r="K24" s="5"/>
      <c r="L24" s="5"/>
    </row>
    <row r="25" spans="1:12">
      <c r="A25" s="8" t="s">
        <v>61</v>
      </c>
      <c r="B25" s="7" t="s">
        <v>72</v>
      </c>
      <c r="C25" s="8" t="s">
        <v>4</v>
      </c>
      <c r="D25" s="9">
        <v>14.285714285714286</v>
      </c>
      <c r="E25" s="10"/>
      <c r="F25" s="10">
        <f t="shared" si="2"/>
        <v>0</v>
      </c>
      <c r="G25" s="11">
        <v>0</v>
      </c>
      <c r="H25" s="10">
        <f t="shared" si="0"/>
        <v>0</v>
      </c>
      <c r="I25" s="12">
        <f t="shared" si="1"/>
        <v>0</v>
      </c>
      <c r="J25" s="5"/>
      <c r="K25" s="5"/>
      <c r="L25" s="5"/>
    </row>
    <row r="26" spans="1:12">
      <c r="A26" s="8" t="s">
        <v>63</v>
      </c>
      <c r="B26" s="7" t="s">
        <v>44</v>
      </c>
      <c r="C26" s="8" t="s">
        <v>4</v>
      </c>
      <c r="D26" s="9">
        <v>737.85714285714289</v>
      </c>
      <c r="E26" s="10"/>
      <c r="F26" s="10">
        <f t="shared" si="2"/>
        <v>0</v>
      </c>
      <c r="G26" s="11">
        <v>0</v>
      </c>
      <c r="H26" s="10">
        <f t="shared" si="0"/>
        <v>0</v>
      </c>
      <c r="I26" s="12">
        <f t="shared" si="1"/>
        <v>0</v>
      </c>
      <c r="J26" s="5"/>
      <c r="K26" s="5"/>
      <c r="L26" s="5"/>
    </row>
    <row r="27" spans="1:12">
      <c r="A27" s="8" t="s">
        <v>64</v>
      </c>
      <c r="B27" s="7" t="s">
        <v>70</v>
      </c>
      <c r="C27" s="8" t="s">
        <v>4</v>
      </c>
      <c r="D27" s="9">
        <v>71.428571428571431</v>
      </c>
      <c r="E27" s="10"/>
      <c r="F27" s="10">
        <f t="shared" si="2"/>
        <v>0</v>
      </c>
      <c r="G27" s="11">
        <v>0</v>
      </c>
      <c r="H27" s="10">
        <f t="shared" si="0"/>
        <v>0</v>
      </c>
      <c r="I27" s="12">
        <f t="shared" si="1"/>
        <v>0</v>
      </c>
      <c r="J27" s="5"/>
      <c r="K27" s="5"/>
      <c r="L27" s="5"/>
    </row>
    <row r="28" spans="1:12">
      <c r="A28" s="8" t="s">
        <v>66</v>
      </c>
      <c r="B28" s="7" t="s">
        <v>71</v>
      </c>
      <c r="C28" s="8" t="s">
        <v>4</v>
      </c>
      <c r="D28" s="9">
        <v>257.14285714285717</v>
      </c>
      <c r="E28" s="10"/>
      <c r="F28" s="10">
        <f t="shared" si="2"/>
        <v>0</v>
      </c>
      <c r="G28" s="11">
        <v>0</v>
      </c>
      <c r="H28" s="10">
        <f t="shared" si="0"/>
        <v>0</v>
      </c>
      <c r="I28" s="12">
        <f t="shared" si="1"/>
        <v>0</v>
      </c>
      <c r="J28" s="5"/>
      <c r="K28" s="5"/>
      <c r="L28" s="5"/>
    </row>
    <row r="29" spans="1:12">
      <c r="A29" s="8" t="s">
        <v>67</v>
      </c>
      <c r="B29" s="7" t="s">
        <v>48</v>
      </c>
      <c r="C29" s="8" t="s">
        <v>4</v>
      </c>
      <c r="D29" s="9">
        <v>733.14285714285711</v>
      </c>
      <c r="E29" s="10"/>
      <c r="F29" s="10">
        <f t="shared" si="2"/>
        <v>0</v>
      </c>
      <c r="G29" s="11">
        <v>0</v>
      </c>
      <c r="H29" s="10">
        <f t="shared" si="0"/>
        <v>0</v>
      </c>
      <c r="I29" s="12">
        <f t="shared" si="1"/>
        <v>0</v>
      </c>
      <c r="J29" s="5"/>
      <c r="K29" s="5"/>
      <c r="L29" s="5"/>
    </row>
    <row r="30" spans="1:12">
      <c r="A30" s="8" t="s">
        <v>68</v>
      </c>
      <c r="B30" s="7" t="s">
        <v>49</v>
      </c>
      <c r="C30" s="8" t="s">
        <v>4</v>
      </c>
      <c r="D30" s="9">
        <v>64.285714285714292</v>
      </c>
      <c r="E30" s="10"/>
      <c r="F30" s="10">
        <f t="shared" si="2"/>
        <v>0</v>
      </c>
      <c r="G30" s="11">
        <v>0</v>
      </c>
      <c r="H30" s="10">
        <f t="shared" si="0"/>
        <v>0</v>
      </c>
      <c r="I30" s="12">
        <f t="shared" si="1"/>
        <v>0</v>
      </c>
      <c r="J30" s="5"/>
      <c r="K30" s="5"/>
      <c r="L30" s="5"/>
    </row>
    <row r="31" spans="1:12">
      <c r="A31" s="5"/>
      <c r="B31" s="5"/>
      <c r="C31" s="5"/>
      <c r="D31" s="5"/>
      <c r="E31" s="5" t="s">
        <v>16</v>
      </c>
      <c r="F31" s="13"/>
      <c r="G31" s="5"/>
      <c r="H31" s="13">
        <f>SUM(H3:H30)</f>
        <v>0</v>
      </c>
      <c r="I31" s="13">
        <f>SUM(I3:I30)</f>
        <v>0</v>
      </c>
      <c r="J31" s="5"/>
      <c r="K31" s="5"/>
      <c r="L31" s="14"/>
    </row>
    <row r="32" spans="1:12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</row>
    <row r="33" spans="1:12">
      <c r="A33" s="5" t="s">
        <v>172</v>
      </c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</row>
  </sheetData>
  <sortState ref="B3:N30">
    <sortCondition ref="B3"/>
  </sortState>
  <mergeCells count="1">
    <mergeCell ref="A1:B1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6"/>
  <sheetViews>
    <sheetView workbookViewId="0">
      <selection activeCell="D2" sqref="D2"/>
    </sheetView>
  </sheetViews>
  <sheetFormatPr defaultRowHeight="14.25"/>
  <cols>
    <col min="1" max="1" width="6.25" customWidth="1"/>
    <col min="2" max="2" width="29.5" style="4" customWidth="1"/>
    <col min="4" max="4" width="11.125" customWidth="1"/>
    <col min="6" max="6" width="11.375" customWidth="1"/>
    <col min="9" max="9" width="11.25" customWidth="1"/>
  </cols>
  <sheetData>
    <row r="1" spans="1:9" ht="15">
      <c r="A1" s="3" t="s">
        <v>77</v>
      </c>
      <c r="B1" s="3"/>
      <c r="C1" s="1" t="s">
        <v>177</v>
      </c>
      <c r="D1" s="1"/>
      <c r="E1" s="1"/>
      <c r="F1" s="1"/>
      <c r="G1" s="1"/>
      <c r="H1" s="1"/>
      <c r="I1" s="1"/>
    </row>
    <row r="2" spans="1:9" ht="36">
      <c r="A2" s="7" t="s">
        <v>0</v>
      </c>
      <c r="B2" s="7" t="s">
        <v>1</v>
      </c>
      <c r="C2" s="6" t="s">
        <v>3</v>
      </c>
      <c r="D2" s="6" t="s">
        <v>178</v>
      </c>
      <c r="E2" s="6" t="s">
        <v>15</v>
      </c>
      <c r="F2" s="6" t="s">
        <v>6</v>
      </c>
      <c r="G2" s="6" t="s">
        <v>2</v>
      </c>
      <c r="H2" s="6" t="s">
        <v>7</v>
      </c>
      <c r="I2" s="6" t="s">
        <v>8</v>
      </c>
    </row>
    <row r="3" spans="1:9">
      <c r="A3" s="8" t="s">
        <v>5</v>
      </c>
      <c r="B3" s="7" t="s">
        <v>145</v>
      </c>
      <c r="C3" s="8" t="s">
        <v>4</v>
      </c>
      <c r="D3" s="9">
        <v>1.4285714285714284</v>
      </c>
      <c r="E3" s="10"/>
      <c r="F3" s="10">
        <f>D3*E3</f>
        <v>0</v>
      </c>
      <c r="G3" s="11">
        <v>0</v>
      </c>
      <c r="H3" s="10">
        <f t="shared" ref="H3:H34" si="0">F3*G3</f>
        <v>0</v>
      </c>
      <c r="I3" s="12">
        <f t="shared" ref="I3:I34" si="1">F3+H3</f>
        <v>0</v>
      </c>
    </row>
    <row r="4" spans="1:9">
      <c r="A4" s="8" t="s">
        <v>9</v>
      </c>
      <c r="B4" s="7" t="s">
        <v>116</v>
      </c>
      <c r="C4" s="8" t="s">
        <v>4</v>
      </c>
      <c r="D4" s="9">
        <v>840.44285714285706</v>
      </c>
      <c r="E4" s="10"/>
      <c r="F4" s="10">
        <f t="shared" ref="F4:F63" si="2">D4*E4</f>
        <v>0</v>
      </c>
      <c r="G4" s="11">
        <v>0</v>
      </c>
      <c r="H4" s="10">
        <f t="shared" si="0"/>
        <v>0</v>
      </c>
      <c r="I4" s="12">
        <f t="shared" si="1"/>
        <v>0</v>
      </c>
    </row>
    <row r="5" spans="1:9">
      <c r="A5" s="8" t="s">
        <v>11</v>
      </c>
      <c r="B5" s="7" t="s">
        <v>128</v>
      </c>
      <c r="C5" s="8" t="s">
        <v>10</v>
      </c>
      <c r="D5" s="9">
        <v>35.714285714285715</v>
      </c>
      <c r="E5" s="10"/>
      <c r="F5" s="10">
        <f t="shared" si="2"/>
        <v>0</v>
      </c>
      <c r="G5" s="11">
        <v>0</v>
      </c>
      <c r="H5" s="10">
        <f t="shared" si="0"/>
        <v>0</v>
      </c>
      <c r="I5" s="12">
        <f t="shared" si="1"/>
        <v>0</v>
      </c>
    </row>
    <row r="6" spans="1:9">
      <c r="A6" s="8" t="s">
        <v>12</v>
      </c>
      <c r="B6" s="7" t="s">
        <v>123</v>
      </c>
      <c r="C6" s="8" t="s">
        <v>10</v>
      </c>
      <c r="D6" s="9">
        <v>921.42857142857133</v>
      </c>
      <c r="E6" s="10"/>
      <c r="F6" s="10">
        <f t="shared" si="2"/>
        <v>0</v>
      </c>
      <c r="G6" s="11">
        <v>0</v>
      </c>
      <c r="H6" s="10">
        <f t="shared" si="0"/>
        <v>0</v>
      </c>
      <c r="I6" s="12">
        <f t="shared" si="1"/>
        <v>0</v>
      </c>
    </row>
    <row r="7" spans="1:9">
      <c r="A7" s="8" t="s">
        <v>13</v>
      </c>
      <c r="B7" s="7" t="s">
        <v>78</v>
      </c>
      <c r="C7" s="8" t="s">
        <v>4</v>
      </c>
      <c r="D7" s="9">
        <v>107.14285714285714</v>
      </c>
      <c r="E7" s="10"/>
      <c r="F7" s="10">
        <f t="shared" si="2"/>
        <v>0</v>
      </c>
      <c r="G7" s="11">
        <v>0</v>
      </c>
      <c r="H7" s="10">
        <f t="shared" si="0"/>
        <v>0</v>
      </c>
      <c r="I7" s="12">
        <f t="shared" si="1"/>
        <v>0</v>
      </c>
    </row>
    <row r="8" spans="1:9">
      <c r="A8" s="8" t="s">
        <v>14</v>
      </c>
      <c r="B8" s="7" t="s">
        <v>132</v>
      </c>
      <c r="C8" s="8" t="s">
        <v>4</v>
      </c>
      <c r="D8" s="9">
        <v>1.4285714285714284</v>
      </c>
      <c r="E8" s="10"/>
      <c r="F8" s="10">
        <f t="shared" si="2"/>
        <v>0</v>
      </c>
      <c r="G8" s="11">
        <v>0</v>
      </c>
      <c r="H8" s="10">
        <f t="shared" si="0"/>
        <v>0</v>
      </c>
      <c r="I8" s="12">
        <f t="shared" si="1"/>
        <v>0</v>
      </c>
    </row>
    <row r="9" spans="1:9">
      <c r="A9" s="8" t="s">
        <v>17</v>
      </c>
      <c r="B9" s="7" t="s">
        <v>122</v>
      </c>
      <c r="C9" s="8" t="s">
        <v>4</v>
      </c>
      <c r="D9" s="9">
        <v>669.14285714285711</v>
      </c>
      <c r="E9" s="10"/>
      <c r="F9" s="10">
        <f t="shared" si="2"/>
        <v>0</v>
      </c>
      <c r="G9" s="11">
        <v>0</v>
      </c>
      <c r="H9" s="10">
        <f t="shared" si="0"/>
        <v>0</v>
      </c>
      <c r="I9" s="12">
        <f t="shared" si="1"/>
        <v>0</v>
      </c>
    </row>
    <row r="10" spans="1:9">
      <c r="A10" s="8" t="s">
        <v>18</v>
      </c>
      <c r="B10" s="7" t="s">
        <v>79</v>
      </c>
      <c r="C10" s="8" t="s">
        <v>4</v>
      </c>
      <c r="D10" s="9">
        <v>295.57142857142856</v>
      </c>
      <c r="E10" s="10"/>
      <c r="F10" s="10">
        <f t="shared" si="2"/>
        <v>0</v>
      </c>
      <c r="G10" s="11">
        <v>0</v>
      </c>
      <c r="H10" s="10">
        <f t="shared" si="0"/>
        <v>0</v>
      </c>
      <c r="I10" s="12">
        <f t="shared" si="1"/>
        <v>0</v>
      </c>
    </row>
    <row r="11" spans="1:9">
      <c r="A11" s="8" t="s">
        <v>19</v>
      </c>
      <c r="B11" s="7" t="s">
        <v>159</v>
      </c>
      <c r="C11" s="8" t="s">
        <v>4</v>
      </c>
      <c r="D11" s="9">
        <v>14.285714285714286</v>
      </c>
      <c r="E11" s="10"/>
      <c r="F11" s="10">
        <f t="shared" si="2"/>
        <v>0</v>
      </c>
      <c r="G11" s="11">
        <v>0</v>
      </c>
      <c r="H11" s="10">
        <f t="shared" si="0"/>
        <v>0</v>
      </c>
      <c r="I11" s="12">
        <f t="shared" si="1"/>
        <v>0</v>
      </c>
    </row>
    <row r="12" spans="1:9" ht="15.75" customHeight="1">
      <c r="A12" s="8" t="s">
        <v>20</v>
      </c>
      <c r="B12" s="7" t="s">
        <v>143</v>
      </c>
      <c r="C12" s="8" t="s">
        <v>4</v>
      </c>
      <c r="D12" s="9">
        <v>1.4285714285714284</v>
      </c>
      <c r="E12" s="10"/>
      <c r="F12" s="10">
        <f t="shared" si="2"/>
        <v>0</v>
      </c>
      <c r="G12" s="11">
        <v>0</v>
      </c>
      <c r="H12" s="10">
        <f t="shared" si="0"/>
        <v>0</v>
      </c>
      <c r="I12" s="12">
        <f t="shared" si="1"/>
        <v>0</v>
      </c>
    </row>
    <row r="13" spans="1:9">
      <c r="A13" s="8" t="s">
        <v>21</v>
      </c>
      <c r="B13" s="7" t="s">
        <v>80</v>
      </c>
      <c r="C13" s="8" t="s">
        <v>4</v>
      </c>
      <c r="D13" s="9">
        <v>108.95714285714286</v>
      </c>
      <c r="E13" s="10"/>
      <c r="F13" s="10">
        <f t="shared" si="2"/>
        <v>0</v>
      </c>
      <c r="G13" s="11">
        <v>0</v>
      </c>
      <c r="H13" s="10">
        <f t="shared" si="0"/>
        <v>0</v>
      </c>
      <c r="I13" s="12">
        <f t="shared" si="1"/>
        <v>0</v>
      </c>
    </row>
    <row r="14" spans="1:9">
      <c r="A14" s="8" t="s">
        <v>22</v>
      </c>
      <c r="B14" s="7" t="s">
        <v>81</v>
      </c>
      <c r="C14" s="8" t="s">
        <v>10</v>
      </c>
      <c r="D14" s="9">
        <v>148.57142857142858</v>
      </c>
      <c r="E14" s="10"/>
      <c r="F14" s="10">
        <f t="shared" si="2"/>
        <v>0</v>
      </c>
      <c r="G14" s="11">
        <v>0</v>
      </c>
      <c r="H14" s="10">
        <f t="shared" si="0"/>
        <v>0</v>
      </c>
      <c r="I14" s="12">
        <f t="shared" si="1"/>
        <v>0</v>
      </c>
    </row>
    <row r="15" spans="1:9">
      <c r="A15" s="8" t="s">
        <v>45</v>
      </c>
      <c r="B15" s="7" t="s">
        <v>136</v>
      </c>
      <c r="C15" s="8" t="s">
        <v>4</v>
      </c>
      <c r="D15" s="9">
        <v>42.857142857142854</v>
      </c>
      <c r="E15" s="10"/>
      <c r="F15" s="10">
        <f t="shared" si="2"/>
        <v>0</v>
      </c>
      <c r="G15" s="11">
        <v>0</v>
      </c>
      <c r="H15" s="10">
        <f t="shared" si="0"/>
        <v>0</v>
      </c>
      <c r="I15" s="12">
        <f t="shared" si="1"/>
        <v>0</v>
      </c>
    </row>
    <row r="16" spans="1:9">
      <c r="A16" s="8" t="s">
        <v>46</v>
      </c>
      <c r="B16" s="7" t="s">
        <v>126</v>
      </c>
      <c r="C16" s="8" t="s">
        <v>4</v>
      </c>
      <c r="D16" s="9">
        <v>15.714285714285714</v>
      </c>
      <c r="E16" s="10"/>
      <c r="F16" s="10">
        <f t="shared" si="2"/>
        <v>0</v>
      </c>
      <c r="G16" s="11">
        <v>0</v>
      </c>
      <c r="H16" s="10">
        <f t="shared" si="0"/>
        <v>0</v>
      </c>
      <c r="I16" s="12">
        <f t="shared" si="1"/>
        <v>0</v>
      </c>
    </row>
    <row r="17" spans="1:9">
      <c r="A17" s="8" t="s">
        <v>47</v>
      </c>
      <c r="B17" s="7" t="s">
        <v>82</v>
      </c>
      <c r="C17" s="8" t="s">
        <v>4</v>
      </c>
      <c r="D17" s="9">
        <v>244.28571428571428</v>
      </c>
      <c r="E17" s="10"/>
      <c r="F17" s="10">
        <f t="shared" si="2"/>
        <v>0</v>
      </c>
      <c r="G17" s="11">
        <v>0</v>
      </c>
      <c r="H17" s="10">
        <f t="shared" si="0"/>
        <v>0</v>
      </c>
      <c r="I17" s="12">
        <f t="shared" si="1"/>
        <v>0</v>
      </c>
    </row>
    <row r="18" spans="1:9">
      <c r="A18" s="8" t="s">
        <v>50</v>
      </c>
      <c r="B18" s="7" t="s">
        <v>166</v>
      </c>
      <c r="C18" s="8" t="s">
        <v>74</v>
      </c>
      <c r="D18" s="9">
        <v>0.65714285714285714</v>
      </c>
      <c r="E18" s="10"/>
      <c r="F18" s="10">
        <f t="shared" si="2"/>
        <v>0</v>
      </c>
      <c r="G18" s="11">
        <v>0.08</v>
      </c>
      <c r="H18" s="10">
        <f t="shared" si="0"/>
        <v>0</v>
      </c>
      <c r="I18" s="12">
        <f t="shared" si="1"/>
        <v>0</v>
      </c>
    </row>
    <row r="19" spans="1:9">
      <c r="A19" s="8" t="s">
        <v>51</v>
      </c>
      <c r="B19" s="7" t="s">
        <v>83</v>
      </c>
      <c r="C19" s="8" t="s">
        <v>4</v>
      </c>
      <c r="D19" s="9">
        <v>932.4</v>
      </c>
      <c r="E19" s="10"/>
      <c r="F19" s="10">
        <f t="shared" si="2"/>
        <v>0</v>
      </c>
      <c r="G19" s="11">
        <v>0</v>
      </c>
      <c r="H19" s="10">
        <f t="shared" si="0"/>
        <v>0</v>
      </c>
      <c r="I19" s="12">
        <f t="shared" si="1"/>
        <v>0</v>
      </c>
    </row>
    <row r="20" spans="1:9">
      <c r="A20" s="8" t="s">
        <v>53</v>
      </c>
      <c r="B20" s="7" t="s">
        <v>138</v>
      </c>
      <c r="C20" s="8" t="s">
        <v>4</v>
      </c>
      <c r="D20" s="9">
        <v>1.4285714285714284</v>
      </c>
      <c r="E20" s="10"/>
      <c r="F20" s="10">
        <f t="shared" si="2"/>
        <v>0</v>
      </c>
      <c r="G20" s="11">
        <v>0</v>
      </c>
      <c r="H20" s="10">
        <f t="shared" si="0"/>
        <v>0</v>
      </c>
      <c r="I20" s="12">
        <f t="shared" si="1"/>
        <v>0</v>
      </c>
    </row>
    <row r="21" spans="1:9">
      <c r="A21" s="8" t="s">
        <v>55</v>
      </c>
      <c r="B21" s="7" t="s">
        <v>84</v>
      </c>
      <c r="C21" s="8" t="s">
        <v>10</v>
      </c>
      <c r="D21" s="9">
        <v>64.285714285714292</v>
      </c>
      <c r="E21" s="10"/>
      <c r="F21" s="10">
        <f t="shared" si="2"/>
        <v>0</v>
      </c>
      <c r="G21" s="11">
        <v>0</v>
      </c>
      <c r="H21" s="10">
        <f t="shared" si="0"/>
        <v>0</v>
      </c>
      <c r="I21" s="12">
        <f t="shared" si="1"/>
        <v>0</v>
      </c>
    </row>
    <row r="22" spans="1:9">
      <c r="A22" s="8" t="s">
        <v>57</v>
      </c>
      <c r="B22" s="7" t="s">
        <v>85</v>
      </c>
      <c r="C22" s="8" t="s">
        <v>10</v>
      </c>
      <c r="D22" s="9">
        <v>542.85714285714289</v>
      </c>
      <c r="E22" s="10"/>
      <c r="F22" s="10">
        <f t="shared" si="2"/>
        <v>0</v>
      </c>
      <c r="G22" s="11">
        <v>0</v>
      </c>
      <c r="H22" s="10">
        <f t="shared" si="0"/>
        <v>0</v>
      </c>
      <c r="I22" s="12">
        <f t="shared" si="1"/>
        <v>0</v>
      </c>
    </row>
    <row r="23" spans="1:9">
      <c r="A23" s="8" t="s">
        <v>58</v>
      </c>
      <c r="B23" s="7" t="s">
        <v>86</v>
      </c>
      <c r="C23" s="8" t="s">
        <v>4</v>
      </c>
      <c r="D23" s="9">
        <v>211.12857142857141</v>
      </c>
      <c r="E23" s="10"/>
      <c r="F23" s="10">
        <f t="shared" si="2"/>
        <v>0</v>
      </c>
      <c r="G23" s="11">
        <v>0</v>
      </c>
      <c r="H23" s="10">
        <f t="shared" si="0"/>
        <v>0</v>
      </c>
      <c r="I23" s="12">
        <f t="shared" si="1"/>
        <v>0</v>
      </c>
    </row>
    <row r="24" spans="1:9">
      <c r="A24" s="8" t="s">
        <v>59</v>
      </c>
      <c r="B24" s="7" t="s">
        <v>88</v>
      </c>
      <c r="C24" s="8" t="s">
        <v>10</v>
      </c>
      <c r="D24" s="9">
        <v>408.57142857142856</v>
      </c>
      <c r="E24" s="10"/>
      <c r="F24" s="10">
        <f t="shared" si="2"/>
        <v>0</v>
      </c>
      <c r="G24" s="11">
        <v>0</v>
      </c>
      <c r="H24" s="10">
        <f t="shared" si="0"/>
        <v>0</v>
      </c>
      <c r="I24" s="12">
        <f t="shared" si="1"/>
        <v>0</v>
      </c>
    </row>
    <row r="25" spans="1:9">
      <c r="A25" s="8" t="s">
        <v>61</v>
      </c>
      <c r="B25" s="7" t="s">
        <v>87</v>
      </c>
      <c r="C25" s="8" t="s">
        <v>4</v>
      </c>
      <c r="D25" s="9">
        <v>93.342857142857142</v>
      </c>
      <c r="E25" s="10"/>
      <c r="F25" s="10">
        <f t="shared" si="2"/>
        <v>0</v>
      </c>
      <c r="G25" s="11">
        <v>0</v>
      </c>
      <c r="H25" s="10">
        <f t="shared" si="0"/>
        <v>0</v>
      </c>
      <c r="I25" s="12">
        <f t="shared" si="1"/>
        <v>0</v>
      </c>
    </row>
    <row r="26" spans="1:9">
      <c r="A26" s="8" t="s">
        <v>63</v>
      </c>
      <c r="B26" s="7" t="s">
        <v>171</v>
      </c>
      <c r="C26" s="8" t="s">
        <v>4</v>
      </c>
      <c r="D26" s="9">
        <v>717.14285714285711</v>
      </c>
      <c r="E26" s="10"/>
      <c r="F26" s="10">
        <f t="shared" si="2"/>
        <v>0</v>
      </c>
      <c r="G26" s="11">
        <v>0</v>
      </c>
      <c r="H26" s="10">
        <f t="shared" si="0"/>
        <v>0</v>
      </c>
      <c r="I26" s="12">
        <f t="shared" si="1"/>
        <v>0</v>
      </c>
    </row>
    <row r="27" spans="1:9">
      <c r="A27" s="8" t="s">
        <v>64</v>
      </c>
      <c r="B27" s="7" t="s">
        <v>89</v>
      </c>
      <c r="C27" s="8" t="s">
        <v>4</v>
      </c>
      <c r="D27" s="9">
        <v>499</v>
      </c>
      <c r="E27" s="10"/>
      <c r="F27" s="10">
        <f t="shared" si="2"/>
        <v>0</v>
      </c>
      <c r="G27" s="11">
        <v>0</v>
      </c>
      <c r="H27" s="10">
        <f t="shared" si="0"/>
        <v>0</v>
      </c>
      <c r="I27" s="12">
        <f t="shared" si="1"/>
        <v>0</v>
      </c>
    </row>
    <row r="28" spans="1:9">
      <c r="A28" s="8" t="s">
        <v>66</v>
      </c>
      <c r="B28" s="7" t="s">
        <v>120</v>
      </c>
      <c r="C28" s="8" t="s">
        <v>4</v>
      </c>
      <c r="D28" s="9">
        <v>6.4285714285714288</v>
      </c>
      <c r="E28" s="10"/>
      <c r="F28" s="10">
        <f t="shared" si="2"/>
        <v>0</v>
      </c>
      <c r="G28" s="11">
        <v>0</v>
      </c>
      <c r="H28" s="10">
        <f t="shared" si="0"/>
        <v>0</v>
      </c>
      <c r="I28" s="12">
        <f t="shared" si="1"/>
        <v>0</v>
      </c>
    </row>
    <row r="29" spans="1:9">
      <c r="A29" s="8" t="s">
        <v>67</v>
      </c>
      <c r="B29" s="7" t="s">
        <v>90</v>
      </c>
      <c r="C29" s="8" t="s">
        <v>4</v>
      </c>
      <c r="D29" s="9">
        <v>1.4285714285714284</v>
      </c>
      <c r="E29" s="10"/>
      <c r="F29" s="10">
        <f t="shared" si="2"/>
        <v>0</v>
      </c>
      <c r="G29" s="11">
        <v>0</v>
      </c>
      <c r="H29" s="10">
        <f t="shared" si="0"/>
        <v>0</v>
      </c>
      <c r="I29" s="12">
        <f t="shared" si="1"/>
        <v>0</v>
      </c>
    </row>
    <row r="30" spans="1:9">
      <c r="A30" s="8" t="s">
        <v>68</v>
      </c>
      <c r="B30" s="7" t="s">
        <v>91</v>
      </c>
      <c r="C30" s="8" t="s">
        <v>10</v>
      </c>
      <c r="D30" s="9">
        <v>728.57142857142867</v>
      </c>
      <c r="E30" s="10"/>
      <c r="F30" s="10">
        <f t="shared" si="2"/>
        <v>0</v>
      </c>
      <c r="G30" s="11">
        <v>0</v>
      </c>
      <c r="H30" s="10">
        <f t="shared" si="0"/>
        <v>0</v>
      </c>
      <c r="I30" s="12">
        <f t="shared" si="1"/>
        <v>0</v>
      </c>
    </row>
    <row r="31" spans="1:9">
      <c r="A31" s="8" t="s">
        <v>75</v>
      </c>
      <c r="B31" s="7" t="s">
        <v>92</v>
      </c>
      <c r="C31" s="8" t="s">
        <v>4</v>
      </c>
      <c r="D31" s="9">
        <v>450</v>
      </c>
      <c r="E31" s="10"/>
      <c r="F31" s="10">
        <f t="shared" si="2"/>
        <v>0</v>
      </c>
      <c r="G31" s="11">
        <v>0</v>
      </c>
      <c r="H31" s="10">
        <f t="shared" si="0"/>
        <v>0</v>
      </c>
      <c r="I31" s="12">
        <f t="shared" si="1"/>
        <v>0</v>
      </c>
    </row>
    <row r="32" spans="1:9">
      <c r="A32" s="8" t="s">
        <v>76</v>
      </c>
      <c r="B32" s="7" t="s">
        <v>93</v>
      </c>
      <c r="C32" s="8" t="s">
        <v>4</v>
      </c>
      <c r="D32" s="9">
        <v>583.25714285714287</v>
      </c>
      <c r="E32" s="10"/>
      <c r="F32" s="10">
        <f t="shared" si="2"/>
        <v>0</v>
      </c>
      <c r="G32" s="11">
        <v>0</v>
      </c>
      <c r="H32" s="10">
        <f t="shared" si="0"/>
        <v>0</v>
      </c>
      <c r="I32" s="12">
        <f t="shared" si="1"/>
        <v>0</v>
      </c>
    </row>
    <row r="33" spans="1:9">
      <c r="A33" s="8" t="s">
        <v>103</v>
      </c>
      <c r="B33" s="7" t="s">
        <v>94</v>
      </c>
      <c r="C33" s="8" t="s">
        <v>4</v>
      </c>
      <c r="D33" s="9">
        <v>1.4285714285714284</v>
      </c>
      <c r="E33" s="10"/>
      <c r="F33" s="10">
        <f t="shared" si="2"/>
        <v>0</v>
      </c>
      <c r="G33" s="11">
        <v>0</v>
      </c>
      <c r="H33" s="10">
        <f t="shared" si="0"/>
        <v>0</v>
      </c>
      <c r="I33" s="12">
        <f t="shared" si="1"/>
        <v>0</v>
      </c>
    </row>
    <row r="34" spans="1:9">
      <c r="A34" s="8" t="s">
        <v>105</v>
      </c>
      <c r="B34" s="7" t="s">
        <v>151</v>
      </c>
      <c r="C34" s="8" t="s">
        <v>4</v>
      </c>
      <c r="D34" s="9">
        <v>1.4285714285714284</v>
      </c>
      <c r="E34" s="10"/>
      <c r="F34" s="10">
        <f t="shared" si="2"/>
        <v>0</v>
      </c>
      <c r="G34" s="11">
        <v>0</v>
      </c>
      <c r="H34" s="10">
        <f t="shared" si="0"/>
        <v>0</v>
      </c>
      <c r="I34" s="12">
        <f t="shared" si="1"/>
        <v>0</v>
      </c>
    </row>
    <row r="35" spans="1:9">
      <c r="A35" s="8" t="s">
        <v>107</v>
      </c>
      <c r="B35" s="7" t="s">
        <v>95</v>
      </c>
      <c r="C35" s="8" t="s">
        <v>10</v>
      </c>
      <c r="D35" s="9">
        <v>759.42857142857156</v>
      </c>
      <c r="E35" s="10"/>
      <c r="F35" s="10">
        <f t="shared" si="2"/>
        <v>0</v>
      </c>
      <c r="G35" s="11">
        <v>0</v>
      </c>
      <c r="H35" s="10">
        <f t="shared" ref="H35:H63" si="3">F35*G35</f>
        <v>0</v>
      </c>
      <c r="I35" s="12">
        <f t="shared" ref="I35:I63" si="4">F35+H35</f>
        <v>0</v>
      </c>
    </row>
    <row r="36" spans="1:9">
      <c r="A36" s="8" t="s">
        <v>109</v>
      </c>
      <c r="B36" s="7" t="s">
        <v>96</v>
      </c>
      <c r="C36" s="8" t="s">
        <v>4</v>
      </c>
      <c r="D36" s="9">
        <v>1.4285714285714284</v>
      </c>
      <c r="E36" s="10"/>
      <c r="F36" s="10">
        <f t="shared" si="2"/>
        <v>0</v>
      </c>
      <c r="G36" s="11">
        <v>0</v>
      </c>
      <c r="H36" s="10">
        <f t="shared" si="3"/>
        <v>0</v>
      </c>
      <c r="I36" s="12">
        <f t="shared" si="4"/>
        <v>0</v>
      </c>
    </row>
    <row r="37" spans="1:9">
      <c r="A37" s="8" t="s">
        <v>110</v>
      </c>
      <c r="B37" s="7" t="s">
        <v>153</v>
      </c>
      <c r="C37" s="8" t="s">
        <v>4</v>
      </c>
      <c r="D37" s="9">
        <v>85.714285714285708</v>
      </c>
      <c r="E37" s="10"/>
      <c r="F37" s="10">
        <f t="shared" si="2"/>
        <v>0</v>
      </c>
      <c r="G37" s="11">
        <v>0</v>
      </c>
      <c r="H37" s="10">
        <f t="shared" si="3"/>
        <v>0</v>
      </c>
      <c r="I37" s="12">
        <f t="shared" si="4"/>
        <v>0</v>
      </c>
    </row>
    <row r="38" spans="1:9">
      <c r="A38" s="8" t="s">
        <v>112</v>
      </c>
      <c r="B38" s="7" t="s">
        <v>170</v>
      </c>
      <c r="C38" s="8" t="s">
        <v>4</v>
      </c>
      <c r="D38" s="9">
        <v>237.85714285714283</v>
      </c>
      <c r="E38" s="10"/>
      <c r="F38" s="10">
        <f t="shared" si="2"/>
        <v>0</v>
      </c>
      <c r="G38" s="11">
        <v>0</v>
      </c>
      <c r="H38" s="10">
        <f t="shared" si="3"/>
        <v>0</v>
      </c>
      <c r="I38" s="12">
        <f t="shared" si="4"/>
        <v>0</v>
      </c>
    </row>
    <row r="39" spans="1:9">
      <c r="A39" s="8" t="s">
        <v>114</v>
      </c>
      <c r="B39" s="7" t="s">
        <v>97</v>
      </c>
      <c r="C39" s="8" t="s">
        <v>4</v>
      </c>
      <c r="D39" s="9">
        <v>771.42857142857133</v>
      </c>
      <c r="E39" s="10"/>
      <c r="F39" s="10">
        <f t="shared" si="2"/>
        <v>0</v>
      </c>
      <c r="G39" s="11">
        <v>0</v>
      </c>
      <c r="H39" s="10">
        <f t="shared" si="3"/>
        <v>0</v>
      </c>
      <c r="I39" s="12">
        <f t="shared" si="4"/>
        <v>0</v>
      </c>
    </row>
    <row r="40" spans="1:9">
      <c r="A40" s="8" t="s">
        <v>117</v>
      </c>
      <c r="B40" s="7" t="s">
        <v>98</v>
      </c>
      <c r="C40" s="8" t="s">
        <v>4</v>
      </c>
      <c r="D40" s="9">
        <v>71.571428571428569</v>
      </c>
      <c r="E40" s="10"/>
      <c r="F40" s="10">
        <f t="shared" si="2"/>
        <v>0</v>
      </c>
      <c r="G40" s="11">
        <v>0</v>
      </c>
      <c r="H40" s="10">
        <f t="shared" si="3"/>
        <v>0</v>
      </c>
      <c r="I40" s="12">
        <f t="shared" si="4"/>
        <v>0</v>
      </c>
    </row>
    <row r="41" spans="1:9">
      <c r="A41" s="8" t="s">
        <v>119</v>
      </c>
      <c r="B41" s="7" t="s">
        <v>165</v>
      </c>
      <c r="C41" s="8" t="s">
        <v>4</v>
      </c>
      <c r="D41" s="9">
        <v>7.1428571428571432</v>
      </c>
      <c r="E41" s="10"/>
      <c r="F41" s="10">
        <f t="shared" si="2"/>
        <v>0</v>
      </c>
      <c r="G41" s="11">
        <v>0</v>
      </c>
      <c r="H41" s="10">
        <f t="shared" si="3"/>
        <v>0</v>
      </c>
      <c r="I41" s="12">
        <f t="shared" si="4"/>
        <v>0</v>
      </c>
    </row>
    <row r="42" spans="1:9">
      <c r="A42" s="8" t="s">
        <v>121</v>
      </c>
      <c r="B42" s="7" t="s">
        <v>162</v>
      </c>
      <c r="C42" s="8" t="s">
        <v>4</v>
      </c>
      <c r="D42" s="9">
        <v>78.571428571428569</v>
      </c>
      <c r="E42" s="10"/>
      <c r="F42" s="10">
        <f t="shared" si="2"/>
        <v>0</v>
      </c>
      <c r="G42" s="11">
        <v>0</v>
      </c>
      <c r="H42" s="10">
        <f t="shared" si="3"/>
        <v>0</v>
      </c>
      <c r="I42" s="12">
        <f t="shared" si="4"/>
        <v>0</v>
      </c>
    </row>
    <row r="43" spans="1:9">
      <c r="A43" s="8" t="s">
        <v>124</v>
      </c>
      <c r="B43" s="7" t="s">
        <v>160</v>
      </c>
      <c r="C43" s="8" t="s">
        <v>4</v>
      </c>
      <c r="D43" s="9">
        <v>46.942857142857136</v>
      </c>
      <c r="E43" s="10"/>
      <c r="F43" s="10">
        <f t="shared" si="2"/>
        <v>0</v>
      </c>
      <c r="G43" s="11">
        <v>0</v>
      </c>
      <c r="H43" s="10">
        <f t="shared" si="3"/>
        <v>0</v>
      </c>
      <c r="I43" s="12">
        <f t="shared" si="4"/>
        <v>0</v>
      </c>
    </row>
    <row r="44" spans="1:9">
      <c r="A44" s="8" t="s">
        <v>125</v>
      </c>
      <c r="B44" s="7" t="s">
        <v>164</v>
      </c>
      <c r="C44" s="8" t="s">
        <v>4</v>
      </c>
      <c r="D44" s="9">
        <v>5.4285714285714279</v>
      </c>
      <c r="E44" s="10"/>
      <c r="F44" s="10">
        <f t="shared" si="2"/>
        <v>0</v>
      </c>
      <c r="G44" s="11">
        <v>0</v>
      </c>
      <c r="H44" s="10">
        <f t="shared" si="3"/>
        <v>0</v>
      </c>
      <c r="I44" s="12">
        <f t="shared" si="4"/>
        <v>0</v>
      </c>
    </row>
    <row r="45" spans="1:9">
      <c r="A45" s="8" t="s">
        <v>127</v>
      </c>
      <c r="B45" s="7" t="s">
        <v>99</v>
      </c>
      <c r="C45" s="8" t="s">
        <v>4</v>
      </c>
      <c r="D45" s="9">
        <v>261.42857142857144</v>
      </c>
      <c r="E45" s="10"/>
      <c r="F45" s="10">
        <f t="shared" si="2"/>
        <v>0</v>
      </c>
      <c r="G45" s="11">
        <v>0</v>
      </c>
      <c r="H45" s="10">
        <f t="shared" si="3"/>
        <v>0</v>
      </c>
      <c r="I45" s="12">
        <f t="shared" si="4"/>
        <v>0</v>
      </c>
    </row>
    <row r="46" spans="1:9">
      <c r="A46" s="8" t="s">
        <v>129</v>
      </c>
      <c r="B46" s="7" t="s">
        <v>100</v>
      </c>
      <c r="C46" s="8" t="s">
        <v>4</v>
      </c>
      <c r="D46" s="9">
        <v>411.61428571428576</v>
      </c>
      <c r="E46" s="10"/>
      <c r="F46" s="10">
        <f t="shared" si="2"/>
        <v>0</v>
      </c>
      <c r="G46" s="11">
        <v>0</v>
      </c>
      <c r="H46" s="10">
        <f t="shared" si="3"/>
        <v>0</v>
      </c>
      <c r="I46" s="12">
        <f t="shared" si="4"/>
        <v>0</v>
      </c>
    </row>
    <row r="47" spans="1:9">
      <c r="A47" s="8" t="s">
        <v>131</v>
      </c>
      <c r="B47" s="7" t="s">
        <v>101</v>
      </c>
      <c r="C47" s="8" t="s">
        <v>10</v>
      </c>
      <c r="D47" s="9">
        <v>67.142857142857139</v>
      </c>
      <c r="E47" s="10"/>
      <c r="F47" s="10">
        <f t="shared" si="2"/>
        <v>0</v>
      </c>
      <c r="G47" s="11">
        <v>0</v>
      </c>
      <c r="H47" s="10">
        <f t="shared" si="3"/>
        <v>0</v>
      </c>
      <c r="I47" s="12">
        <f t="shared" si="4"/>
        <v>0</v>
      </c>
    </row>
    <row r="48" spans="1:9">
      <c r="A48" s="8" t="s">
        <v>133</v>
      </c>
      <c r="B48" s="7" t="s">
        <v>102</v>
      </c>
      <c r="C48" s="8" t="s">
        <v>4</v>
      </c>
      <c r="D48" s="9">
        <v>78.714285714285722</v>
      </c>
      <c r="E48" s="10"/>
      <c r="F48" s="10">
        <f t="shared" si="2"/>
        <v>0</v>
      </c>
      <c r="G48" s="11">
        <v>0</v>
      </c>
      <c r="H48" s="10">
        <f t="shared" si="3"/>
        <v>0</v>
      </c>
      <c r="I48" s="12">
        <f t="shared" si="4"/>
        <v>0</v>
      </c>
    </row>
    <row r="49" spans="1:10">
      <c r="A49" s="8" t="s">
        <v>134</v>
      </c>
      <c r="B49" s="7" t="s">
        <v>104</v>
      </c>
      <c r="C49" s="8" t="s">
        <v>10</v>
      </c>
      <c r="D49" s="9">
        <v>207.14285714285717</v>
      </c>
      <c r="E49" s="10"/>
      <c r="F49" s="10">
        <f t="shared" si="2"/>
        <v>0</v>
      </c>
      <c r="G49" s="11">
        <v>0</v>
      </c>
      <c r="H49" s="10">
        <f t="shared" si="3"/>
        <v>0</v>
      </c>
      <c r="I49" s="12">
        <f t="shared" si="4"/>
        <v>0</v>
      </c>
    </row>
    <row r="50" spans="1:10">
      <c r="A50" s="8" t="s">
        <v>137</v>
      </c>
      <c r="B50" s="7" t="s">
        <v>108</v>
      </c>
      <c r="C50" s="8" t="s">
        <v>10</v>
      </c>
      <c r="D50" s="9">
        <v>605</v>
      </c>
      <c r="E50" s="10"/>
      <c r="F50" s="10">
        <f t="shared" si="2"/>
        <v>0</v>
      </c>
      <c r="G50" s="11">
        <v>0</v>
      </c>
      <c r="H50" s="10">
        <f t="shared" si="3"/>
        <v>0</v>
      </c>
      <c r="I50" s="12">
        <f t="shared" si="4"/>
        <v>0</v>
      </c>
    </row>
    <row r="51" spans="1:10">
      <c r="A51" s="8" t="s">
        <v>139</v>
      </c>
      <c r="B51" s="7" t="s">
        <v>106</v>
      </c>
      <c r="C51" s="8" t="s">
        <v>10</v>
      </c>
      <c r="D51" s="9">
        <v>535.71428571428567</v>
      </c>
      <c r="E51" s="10"/>
      <c r="F51" s="10">
        <f t="shared" si="2"/>
        <v>0</v>
      </c>
      <c r="G51" s="11">
        <v>0</v>
      </c>
      <c r="H51" s="10">
        <f t="shared" si="3"/>
        <v>0</v>
      </c>
      <c r="I51" s="12">
        <f t="shared" si="4"/>
        <v>0</v>
      </c>
    </row>
    <row r="52" spans="1:10">
      <c r="A52" s="8" t="s">
        <v>141</v>
      </c>
      <c r="B52" s="7" t="s">
        <v>161</v>
      </c>
      <c r="C52" s="8" t="s">
        <v>4</v>
      </c>
      <c r="D52" s="9">
        <v>48.128571428571419</v>
      </c>
      <c r="E52" s="10"/>
      <c r="F52" s="10">
        <f t="shared" si="2"/>
        <v>0</v>
      </c>
      <c r="G52" s="11">
        <v>0</v>
      </c>
      <c r="H52" s="10">
        <f t="shared" si="3"/>
        <v>0</v>
      </c>
      <c r="I52" s="12">
        <f t="shared" si="4"/>
        <v>0</v>
      </c>
    </row>
    <row r="53" spans="1:10">
      <c r="A53" s="8" t="s">
        <v>142</v>
      </c>
      <c r="B53" s="7" t="s">
        <v>163</v>
      </c>
      <c r="C53" s="8" t="s">
        <v>4</v>
      </c>
      <c r="D53" s="9">
        <v>5.9285714285714288</v>
      </c>
      <c r="E53" s="10"/>
      <c r="F53" s="10">
        <f t="shared" si="2"/>
        <v>0</v>
      </c>
      <c r="G53" s="11">
        <v>0</v>
      </c>
      <c r="H53" s="10">
        <f t="shared" si="3"/>
        <v>0</v>
      </c>
      <c r="I53" s="12">
        <f t="shared" si="4"/>
        <v>0</v>
      </c>
    </row>
    <row r="54" spans="1:10">
      <c r="A54" s="8" t="s">
        <v>144</v>
      </c>
      <c r="B54" s="7" t="s">
        <v>130</v>
      </c>
      <c r="C54" s="8" t="s">
        <v>10</v>
      </c>
      <c r="D54" s="9">
        <v>14.285714285714286</v>
      </c>
      <c r="E54" s="10"/>
      <c r="F54" s="10">
        <f t="shared" si="2"/>
        <v>0</v>
      </c>
      <c r="G54" s="11">
        <v>0</v>
      </c>
      <c r="H54" s="10">
        <f t="shared" si="3"/>
        <v>0</v>
      </c>
      <c r="I54" s="12">
        <f t="shared" si="4"/>
        <v>0</v>
      </c>
    </row>
    <row r="55" spans="1:10">
      <c r="A55" s="8" t="s">
        <v>146</v>
      </c>
      <c r="B55" s="7" t="s">
        <v>111</v>
      </c>
      <c r="C55" s="8" t="s">
        <v>10</v>
      </c>
      <c r="D55" s="9">
        <v>802.57142857142856</v>
      </c>
      <c r="E55" s="10"/>
      <c r="F55" s="10">
        <f t="shared" si="2"/>
        <v>0</v>
      </c>
      <c r="G55" s="11">
        <v>0</v>
      </c>
      <c r="H55" s="10">
        <f t="shared" si="3"/>
        <v>0</v>
      </c>
      <c r="I55" s="12">
        <f t="shared" si="4"/>
        <v>0</v>
      </c>
    </row>
    <row r="56" spans="1:10">
      <c r="A56" s="8" t="s">
        <v>148</v>
      </c>
      <c r="B56" s="7" t="s">
        <v>140</v>
      </c>
      <c r="C56" s="8" t="s">
        <v>10</v>
      </c>
      <c r="D56" s="9">
        <v>1.4285714285714284</v>
      </c>
      <c r="E56" s="10"/>
      <c r="F56" s="10">
        <f t="shared" si="2"/>
        <v>0</v>
      </c>
      <c r="G56" s="11">
        <v>0</v>
      </c>
      <c r="H56" s="10">
        <f t="shared" si="3"/>
        <v>0</v>
      </c>
      <c r="I56" s="12">
        <f t="shared" si="4"/>
        <v>0</v>
      </c>
    </row>
    <row r="57" spans="1:10">
      <c r="A57" s="8" t="s">
        <v>150</v>
      </c>
      <c r="B57" s="7" t="s">
        <v>135</v>
      </c>
      <c r="C57" s="8" t="s">
        <v>4</v>
      </c>
      <c r="D57" s="9">
        <v>157.14285714285714</v>
      </c>
      <c r="E57" s="10"/>
      <c r="F57" s="10">
        <f t="shared" si="2"/>
        <v>0</v>
      </c>
      <c r="G57" s="11">
        <v>0</v>
      </c>
      <c r="H57" s="10">
        <f t="shared" si="3"/>
        <v>0</v>
      </c>
      <c r="I57" s="12">
        <f t="shared" si="4"/>
        <v>0</v>
      </c>
    </row>
    <row r="58" spans="1:10">
      <c r="A58" s="8" t="s">
        <v>152</v>
      </c>
      <c r="B58" s="7" t="s">
        <v>113</v>
      </c>
      <c r="C58" s="8" t="s">
        <v>4</v>
      </c>
      <c r="D58" s="9">
        <v>71.428571428571431</v>
      </c>
      <c r="E58" s="10"/>
      <c r="F58" s="10">
        <f t="shared" si="2"/>
        <v>0</v>
      </c>
      <c r="G58" s="11">
        <v>0</v>
      </c>
      <c r="H58" s="10">
        <f t="shared" si="3"/>
        <v>0</v>
      </c>
      <c r="I58" s="12">
        <f t="shared" si="4"/>
        <v>0</v>
      </c>
    </row>
    <row r="59" spans="1:10">
      <c r="A59" s="8" t="s">
        <v>154</v>
      </c>
      <c r="B59" s="7" t="s">
        <v>147</v>
      </c>
      <c r="C59" s="8" t="s">
        <v>4</v>
      </c>
      <c r="D59" s="9">
        <v>1.4285714285714284</v>
      </c>
      <c r="E59" s="10"/>
      <c r="F59" s="10">
        <f t="shared" si="2"/>
        <v>0</v>
      </c>
      <c r="G59" s="11">
        <v>0</v>
      </c>
      <c r="H59" s="10">
        <f t="shared" si="3"/>
        <v>0</v>
      </c>
      <c r="I59" s="12">
        <f t="shared" si="4"/>
        <v>0</v>
      </c>
    </row>
    <row r="60" spans="1:10">
      <c r="A60" s="8" t="s">
        <v>156</v>
      </c>
      <c r="B60" s="7" t="s">
        <v>149</v>
      </c>
      <c r="C60" s="8" t="s">
        <v>4</v>
      </c>
      <c r="D60" s="9">
        <v>1.4285714285714284</v>
      </c>
      <c r="E60" s="10"/>
      <c r="F60" s="10">
        <f t="shared" si="2"/>
        <v>0</v>
      </c>
      <c r="G60" s="11">
        <v>0</v>
      </c>
      <c r="H60" s="10">
        <f t="shared" si="3"/>
        <v>0</v>
      </c>
      <c r="I60" s="12">
        <f t="shared" si="4"/>
        <v>0</v>
      </c>
    </row>
    <row r="61" spans="1:10">
      <c r="A61" s="8" t="s">
        <v>157</v>
      </c>
      <c r="B61" s="7" t="s">
        <v>155</v>
      </c>
      <c r="C61" s="8" t="s">
        <v>10</v>
      </c>
      <c r="D61" s="9">
        <v>42.857142857142854</v>
      </c>
      <c r="E61" s="10"/>
      <c r="F61" s="10">
        <f t="shared" si="2"/>
        <v>0</v>
      </c>
      <c r="G61" s="11">
        <v>0</v>
      </c>
      <c r="H61" s="10">
        <f t="shared" si="3"/>
        <v>0</v>
      </c>
      <c r="I61" s="12">
        <f t="shared" si="4"/>
        <v>0</v>
      </c>
    </row>
    <row r="62" spans="1:10">
      <c r="A62" s="8" t="s">
        <v>158</v>
      </c>
      <c r="B62" s="7" t="s">
        <v>115</v>
      </c>
      <c r="C62" s="8" t="s">
        <v>4</v>
      </c>
      <c r="D62" s="9">
        <v>11985.714285714286</v>
      </c>
      <c r="E62" s="10"/>
      <c r="F62" s="10">
        <f t="shared" si="2"/>
        <v>0</v>
      </c>
      <c r="G62" s="11">
        <v>0</v>
      </c>
      <c r="H62" s="10">
        <f t="shared" si="3"/>
        <v>0</v>
      </c>
      <c r="I62" s="12">
        <f t="shared" si="4"/>
        <v>0</v>
      </c>
    </row>
    <row r="63" spans="1:10">
      <c r="A63" s="8" t="s">
        <v>167</v>
      </c>
      <c r="B63" s="7" t="s">
        <v>118</v>
      </c>
      <c r="C63" s="8" t="s">
        <v>4</v>
      </c>
      <c r="D63" s="9">
        <v>1392.8571428571427</v>
      </c>
      <c r="E63" s="10"/>
      <c r="F63" s="10">
        <f t="shared" si="2"/>
        <v>0</v>
      </c>
      <c r="G63" s="11">
        <v>0</v>
      </c>
      <c r="H63" s="10">
        <f t="shared" si="3"/>
        <v>0</v>
      </c>
      <c r="I63" s="12">
        <f t="shared" si="4"/>
        <v>0</v>
      </c>
    </row>
    <row r="64" spans="1:10" ht="15">
      <c r="A64" s="5"/>
      <c r="B64" s="5"/>
      <c r="C64" s="5"/>
      <c r="D64" s="5"/>
      <c r="E64" s="5" t="s">
        <v>16</v>
      </c>
      <c r="F64" s="13">
        <f>SUM(F3:F63)</f>
        <v>0</v>
      </c>
      <c r="G64" s="5"/>
      <c r="H64" s="13">
        <f>SUM(H3:H63)</f>
        <v>0</v>
      </c>
      <c r="I64" s="13">
        <f>SUM(I3:I63)</f>
        <v>0</v>
      </c>
      <c r="J64" s="2"/>
    </row>
    <row r="66" spans="1:12">
      <c r="A66" s="5" t="s">
        <v>172</v>
      </c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ryby </vt:lpstr>
      <vt:lpstr>mrożonki </vt:lpstr>
      <vt:lpstr>warzywa i owowce </vt:lpstr>
      <vt:lpstr>Arkusz2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Serwis</dc:creator>
  <cp:lastModifiedBy>jszuka</cp:lastModifiedBy>
  <cp:lastPrinted>2022-10-31T09:11:01Z</cp:lastPrinted>
  <dcterms:created xsi:type="dcterms:W3CDTF">2020-11-26T10:03:03Z</dcterms:created>
  <dcterms:modified xsi:type="dcterms:W3CDTF">2022-11-03T07:42:30Z</dcterms:modified>
</cp:coreProperties>
</file>