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danie II" sheetId="1" r:id="rId1"/>
    <sheet name="zadanie I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<sst xmlns="http://schemas.openxmlformats.org/spreadsheetml/2006/main" count="154" uniqueCount="135">
  <si>
    <t>Formularz cenowy - załacznik nr 1 a - zadanie I</t>
  </si>
  <si>
    <t>lp</t>
  </si>
  <si>
    <t>nazwa</t>
  </si>
  <si>
    <t>opis</t>
  </si>
  <si>
    <t>ilość</t>
  </si>
  <si>
    <t>cena jednostkowa netto</t>
  </si>
  <si>
    <t>podatek od towarów i usług</t>
  </si>
  <si>
    <t>stawka podatku od towarów i usług</t>
  </si>
  <si>
    <t>wartość brutto</t>
  </si>
  <si>
    <t>wartość netto</t>
  </si>
  <si>
    <t>Formularz cenowy - załacznik nr 1 a - zadanie II</t>
  </si>
  <si>
    <t xml:space="preserve">Bezprzewodowy pistolet do klejenia na gorąco </t>
  </si>
  <si>
    <t xml:space="preserve">moc min 25W 
temperatura pracy min do 210 stopni 
</t>
  </si>
  <si>
    <t>Stół warsztatowy/montażowy/stolarski</t>
  </si>
  <si>
    <t xml:space="preserve">wym. 100 x 60 cm, reg. wys. 71 i 76 cm, gr. blatu 2,4 cm Blat drewniany/sklejka
regulacja wysokości
</t>
  </si>
  <si>
    <t>Nakładka/nadbudowa/tylna ścianka do stołu</t>
  </si>
  <si>
    <t xml:space="preserve">Mocowana do stołu
Wymiary dostosowane do wielkości stołu
</t>
  </si>
  <si>
    <t>Stolik meblowy</t>
  </si>
  <si>
    <t>Blat 70x50 gr. 25 mm pokryty trwałym laminatem HPL</t>
  </si>
  <si>
    <t>Pojemnik warsztatowy</t>
  </si>
  <si>
    <t>Wymiar 10x21x75  z tworzywa sztucznego</t>
  </si>
  <si>
    <t>Tablica ścieralne</t>
  </si>
  <si>
    <t xml:space="preserve">Tablica biała suchościeralna o powierzchni magnetycznej ceramicznej. Rama wykonana z profilu aluminiowego w kolorze srebrnym, wykończona popielatymi narożnikami.
Wym. 170 x 100 cm 
</t>
  </si>
  <si>
    <t xml:space="preserve">Tablica o powierzchni suchościeralno-magnetycznej w profilu UKF. Osadzona na stabilnym stojaku mobilnym. Stała wysokość. W zestawie: półka na markery oraz elementy montażowe. 
Wym. tablicy 90 x 60 cm
</t>
  </si>
  <si>
    <t xml:space="preserve">Szafa na narzędzia </t>
  </si>
  <si>
    <t xml:space="preserve">Metalowa lub z płyty meblowej
Zamykana w sposób umożliwiający kontrolowanie dostępu
wym. 82 x 48 x 117.4
</t>
  </si>
  <si>
    <t>Akumulatorowa wiertarko - wkrętarka z akcesoriami</t>
  </si>
  <si>
    <t xml:space="preserve">Uchwyt wiertarski: 1.5-10 mm
2 x akumulatory 
Z ładowarką w zestawie </t>
  </si>
  <si>
    <t>Wiertarka stołowa (kolumnowa) z akcesoriami</t>
  </si>
  <si>
    <t>Zakres mocowania uchwytu wiertarskiego 1,5-13 mm
Skok. ok.  90 mm
Wskazany beznarzędziowy uchwyt wiertarski z automatyczną blokadą wiertła 
Zacisk szybkomocujący materiał do blatu roboczego wiertarki</t>
  </si>
  <si>
    <t>Piła taśmowa z akcesoriami</t>
  </si>
  <si>
    <t>Zakres pochylania stołu pilarki - ponad 100 mm
Szerokość przepustu: około 245 mm
Prędkość cięcia: około 735 m/min
Długość brzeszczotu taśmowego około 1712 mm
Napięcie zasilania: 220 - 240 V
Uniwersalny brzeszczot taśmowy A6
Ogranicznik wzdłużny
Ogranicznik kątowy
Adapter odciągu wiórów 
 Popychacz</t>
  </si>
  <si>
    <t>Skrzynki narzędziowe</t>
  </si>
  <si>
    <t>Do przenoszenia narzędzi, tworzywo sztuczne, wymiary 400 x 180 x 160 mm,</t>
  </si>
  <si>
    <t>Stacja lutownicza</t>
  </si>
  <si>
    <t xml:space="preserve"> AttenHot Air z grotem 2 w 1 ST-8802</t>
  </si>
  <si>
    <t>Szlifierka stołowa</t>
  </si>
  <si>
    <t>Średnica tarczy szlifierskiej: min. 150 mm
Moc silnika min. 350W
Napięcie zasilania: 230V                                        System odciągu wiórów</t>
  </si>
  <si>
    <t>Imadło ślusarskie z kowadłem</t>
  </si>
  <si>
    <t xml:space="preserve">Korpus wykonany z żeliwa
Stalowe szczęki
Regulowana obrotowa podstawa
Zabezpieczone chromem stalowe elementy konstrukcyjne
Szerokość szczęk min: 100 mm
</t>
  </si>
  <si>
    <t>Piła ramowa kątowa ukośnica do drewna/metalu</t>
  </si>
  <si>
    <t>Hartowane, wymienne ostrze o uniwersalnym uzębieniu
Śruba naciągu ułatwiająca zmianę ostrza i precyzję cięcia
Dostarczana z piłą na prowadnicach
Łatwe ustawienie żądanego kąta: 30°, 45°, 60° lub 90°
Wkładki gumowe w uchwycie
Kołki mimośrodowe umożliwiają pewne zamocowanie obrabianego przedmiotu</t>
  </si>
  <si>
    <t>Wyrzynarka stołowa do drewna</t>
  </si>
  <si>
    <t>Stół roboczy nachylany pod kątem 45˚
Moc silnika min. 120W
Lampa nad stolem
Bezstopniowa regulacja prędkości
Możliwość użycia standardowych brzeszczotów wyrzynarki</t>
  </si>
  <si>
    <t>SZCZYPCE Z WYMIENNYMI 5 MATRYCAMI DO ZACISKANIA KONEKTORÓW + WIELOFUNKCYJNY ŚCIĄGACZ DO IZOLACJI</t>
  </si>
  <si>
    <t>Zestaw składa się ze szczypiec z automatycznym, 
regulowanym mechanizmem zapadkowym oraz
 z wymiennych matryc dopasowanych do pięciu
 rodzajów złączy elektrotechnicznych
Przyrząd przeznaczony do ściągania plastikowych i gumowych izolacji z jednożyłowych i wielożyłowych przewodów.</t>
  </si>
  <si>
    <t>Nożyce do blachy</t>
  </si>
  <si>
    <t xml:space="preserve">Hartowane ostrze umożliwiające cięcie blachy do co najmniej 0,7 mm grubości
Ergonomiczna rękojeść
</t>
  </si>
  <si>
    <t>Bity do wkrętarki akumulatorowej</t>
  </si>
  <si>
    <t>Dostosowane do zakupionej wiertarko-wkrętarki</t>
  </si>
  <si>
    <t>Komplet pilników iglaków</t>
  </si>
  <si>
    <t xml:space="preserve"> Długość min. 140mm
 Rękojeść profilowana</t>
  </si>
  <si>
    <t>Suwmiarka</t>
  </si>
  <si>
    <t xml:space="preserve"> Zakres pomiarów w zakresie 0-150 mm z dokładnością do 0,05 mm</t>
  </si>
  <si>
    <t>Młotek ślusarski</t>
  </si>
  <si>
    <t>Obuch wykonany ze stali kutej, hartowanej
Waga: max 200 g</t>
  </si>
  <si>
    <t>Szczypce precyzyjne (półokrągłe)</t>
  </si>
  <si>
    <t>Długość minimum 130 mm
Rączka pokryta antypoślizgowym materiałem</t>
  </si>
  <si>
    <t>Taśma miernicza</t>
  </si>
  <si>
    <t>centymetr krawiecki o długości 2m</t>
  </si>
  <si>
    <t>Przymiar stalowy</t>
  </si>
  <si>
    <t>Długość: 50-500 mm
Skala grawerowana
Stal nierdzewna</t>
  </si>
  <si>
    <t>Kątownik stolarski</t>
  </si>
  <si>
    <t>Długość minimum 300 
Kątomierz 90°
Skala grawerowana</t>
  </si>
  <si>
    <t>Kątomierz</t>
  </si>
  <si>
    <t>Kątomierz z linijką o długości 100 mm. Wykonany z wysokiej jakości stali nierdzewnej.</t>
  </si>
  <si>
    <t>Nóż do cięcia (ostrze chowane)</t>
  </si>
  <si>
    <t>Korpus wykonany z tworzywa
Ostrze wysuwane wielopołożeniowe</t>
  </si>
  <si>
    <t>Zwijana z blokadą zwijania taśmy.Minimum 3m</t>
  </si>
  <si>
    <t>Zestaw wkrętaków (śrubokrętów)</t>
  </si>
  <si>
    <t xml:space="preserve"> Magnetyczna końcówka 
 Rękojeść pokryta elastycznym materiałem izolacyjnym
min 8 różnych sztuk</t>
  </si>
  <si>
    <t>Zestaw tarników do drewna (zdzieraki)</t>
  </si>
  <si>
    <t>O długości (część robocza) minimum 200 mm: półokrągły, okrągły, płaski
ergonomiczna bimateriałowa rękojeść</t>
  </si>
  <si>
    <t>Strug do drewna</t>
  </si>
  <si>
    <t>ręczny, drewniany</t>
  </si>
  <si>
    <t>Młotek gumowy</t>
  </si>
  <si>
    <t>Młotek z białej gumy dł całkowita 30 cm uchwyt tworzywo sztuczne</t>
  </si>
  <si>
    <t>Wypalarka i lutownica do drewna</t>
  </si>
  <si>
    <t>Zasilanie elektryczne sieciowe, napięcie zasilania 230 V. moc (W) 30 W, temperatura maksymalna 275°C</t>
  </si>
  <si>
    <t>Piła ramowa do metalu</t>
  </si>
  <si>
    <t>Rękojeść rewolwerowa z tworzywa. Oprawka metalowa. Konstrukcja pozwalająca na szybką wymianę ostrza. dł. 15 cm</t>
  </si>
  <si>
    <t>Obcęgi</t>
  </si>
  <si>
    <t>metalowe długość 22mm uchwyt pokryty gumą</t>
  </si>
  <si>
    <t>Szczypce precyzyjne wydłużone</t>
  </si>
  <si>
    <t>metalowe uchwyt pokryty gumą dł. 22cm</t>
  </si>
  <si>
    <t>Szczypce boczne</t>
  </si>
  <si>
    <t>Zestaw pilników ślusarskich (zdzieraki)</t>
  </si>
  <si>
    <t>Z ergonomiczną bimateriałową rękojeścią. • dł. części roboczej 15 cm</t>
  </si>
  <si>
    <t>Waga elektroniczna</t>
  </si>
  <si>
    <t>Precyzyjna waga elektroniczna wykonana z plastiku, z wbudowaną na stałe, niewymienną szalką, wykonaną ze stali nierdzewnej, zasilana sieciowo (zasilacz 7,5V/230V w zestawie), możliwość zasilania bateryjnego (230V AC 50Hz, 4 baterie 1,5V LR14 (C)), wyświetlacz LCD, ważenie w gramach i uncjach, funkcje: liczenie sztuk, ważenie procentowe, ważenie kontrolne, obciążenie maks. 2,2 kg, dokładność odczytu 0,1 g, wym. szalki 23 x 17,4 cm, wym. całkowite 24 x 25 x 7,5 cm.</t>
  </si>
  <si>
    <t>Cyrkiel ślusarski traserski na ołówek</t>
  </si>
  <si>
    <t>Stalowy
Mocowanie na ołówek
Śruba zaciskowa do ustalania kąta</t>
  </si>
  <si>
    <t>Rysik traserski prosty</t>
  </si>
  <si>
    <t>Kształt prosty z klipsem
Końcówka z węglika spiekanego</t>
  </si>
  <si>
    <t>Szczotka druciana</t>
  </si>
  <si>
    <t>Drewniana z rączką, włosie z drutu stalowego</t>
  </si>
  <si>
    <t>Zestaw wierteł do metalu</t>
  </si>
  <si>
    <t>Zestaw 8 szt. wierteł spiralnych ze stali szybkotnącej do metalu średnice: ø 3 / 4 / 5 / 6 / 7 / 8 / 9 / 10 mm mocowanie uchwytu wiertniczego 1,5-10mm</t>
  </si>
  <si>
    <t>Punktaki do metalu</t>
  </si>
  <si>
    <t>Wykonane z najwyższej jakości stali chromowo- wanadowej,hartowane, zwiększona wytrzymałość krawędzi tnących, część chwytowa pokryta lakierem. Punktaki: 2mm,6mm,8mm</t>
  </si>
  <si>
    <t>Sztyfty do pistoletu do kleju 11 mm, 18 szt.</t>
  </si>
  <si>
    <t>18sztuk, średnica 11mm,długość 25cm</t>
  </si>
  <si>
    <t>Papier ścierny K40</t>
  </si>
  <si>
    <t>Papier ścierny w arkuszu o wymiarach 230 x 280 mm. Dedykowany do ręcznej i mechanicznej obróbki drewna i metalu. Gramatura 40-200</t>
  </si>
  <si>
    <t>Papier ścierny K80</t>
  </si>
  <si>
    <t>Papier ścierny w arkuszu o wymiarach 230 x 280 mm. Dedykowany do ręcznej i mechanicznej obróbki drewna i metalu. Gramatura 40-200.</t>
  </si>
  <si>
    <t>Papier ścierny K120</t>
  </si>
  <si>
    <t>Papier ścierny K200</t>
  </si>
  <si>
    <t>Papier ścierny K240</t>
  </si>
  <si>
    <t>Gwoździe</t>
  </si>
  <si>
    <t>gwoździe do drewna długość 25mm, średnica 1,4mm, 1000szt.w opakowaniu</t>
  </si>
  <si>
    <t>gwoździe do drewna długość 50mm, średnica 2,2mm, 500 szt. w opakowaniu</t>
  </si>
  <si>
    <t>Wkręty</t>
  </si>
  <si>
    <t>Wkręty w kształcie stożkowym do drewna dł 20mm średnica 3,0, 1000szt</t>
  </si>
  <si>
    <t>Wkręty w kształcie stożkowym do drewna dł.50mm, śr.4,0mm, 100szt</t>
  </si>
  <si>
    <t>wkręty walcowe do drewna dł.40mm, śr3mm, 100szt</t>
  </si>
  <si>
    <t>wkręty walcowe do drewnadł40mm, śr. 4mm, 1000szt</t>
  </si>
  <si>
    <t>Nakrętka</t>
  </si>
  <si>
    <t>Nakrętki pasujące do wkrętów stożkowych i walcowych śr.3, 100szt.</t>
  </si>
  <si>
    <t>Nakętka</t>
  </si>
  <si>
    <t>Nakrętki pasujące do wkrętów stożkowych i walcowych śr.4, 1000szt.</t>
  </si>
  <si>
    <t>Podkładki</t>
  </si>
  <si>
    <t>4x9x0,8, 100szt, do wkrętów o śr. 4 mm</t>
  </si>
  <si>
    <t>Cyna w rolce+ kalafonia</t>
  </si>
  <si>
    <t xml:space="preserve"> spoiwo do lutowania 1,00mm 250g</t>
  </si>
  <si>
    <t>Zestaw dłut</t>
  </si>
  <si>
    <t>Dłuta do drewna z uchwytem gumowym. Rozmiary: 6 mm, 12 mm,19 mm,,25 mm</t>
  </si>
  <si>
    <t>Zestaw wierteł do drewna</t>
  </si>
  <si>
    <t>Zestaw 8 szt. wierteł centrujących, spiralnych do drewna średnice: ø 3 / 4 / 5 / 6 / 7 / 8 / 9 / 10 mm mocowanie uchwytu wiertniczego 1,5-10mm</t>
  </si>
  <si>
    <t>Tarcze do szlifierki</t>
  </si>
  <si>
    <t>Grubość - 1.0 mm, Średnica zewnętrzna - 125 mm</t>
  </si>
  <si>
    <t>Ostrza łamane wymienne</t>
  </si>
  <si>
    <t>materiał: stal, szerokość: 18mm</t>
  </si>
  <si>
    <t>Ołówek stolarski</t>
  </si>
  <si>
    <t>ołówek ciesielski, twardość HB, długość 176mm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</si>
</sst>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Robot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left" vertical="top"/>
    </xf>
    <xf numFmtId="0" fontId="0" fillId="0" borderId="11" xfId="0" applyFill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44" applyFont="1" applyFill="1" applyBorder="1" applyAlignment="1" applyProtection="1">
      <alignment horizontal="left" vertical="top" wrapText="1"/>
      <protection/>
    </xf>
    <xf numFmtId="0" fontId="52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llegro.pl/kategoria/narzedzia-lutownice-147648?zasilanie=elektryczne%20sieciow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J36" sqref="J36"/>
    </sheetView>
  </sheetViews>
  <sheetFormatPr defaultColWidth="8.796875" defaultRowHeight="14.25"/>
  <cols>
    <col min="2" max="2" width="16.59765625" style="0" customWidth="1"/>
    <col min="3" max="3" width="25.5" style="0" customWidth="1"/>
    <col min="4" max="4" width="13.09765625" style="0" customWidth="1"/>
    <col min="5" max="5" width="12.8984375" style="0" customWidth="1"/>
  </cols>
  <sheetData>
    <row r="1" spans="2:6" ht="14.25">
      <c r="B1" s="21" t="s">
        <v>10</v>
      </c>
      <c r="C1" s="21"/>
      <c r="D1" s="21"/>
      <c r="E1" s="21"/>
      <c r="F1" s="21"/>
    </row>
    <row r="2" spans="2:4" ht="14.25">
      <c r="B2" s="12"/>
      <c r="C2" s="8"/>
      <c r="D2" s="8"/>
    </row>
    <row r="3" spans="2:4" ht="14.25">
      <c r="B3" s="12"/>
      <c r="C3" s="8"/>
      <c r="D3" s="8"/>
    </row>
    <row r="4" spans="1:9" ht="48">
      <c r="A4" s="2" t="s">
        <v>1</v>
      </c>
      <c r="B4" s="7" t="s">
        <v>2</v>
      </c>
      <c r="C4" s="7" t="s">
        <v>3</v>
      </c>
      <c r="D4" s="7" t="s">
        <v>4</v>
      </c>
      <c r="E4" s="3" t="s">
        <v>5</v>
      </c>
      <c r="F4" s="3" t="s">
        <v>7</v>
      </c>
      <c r="G4" s="3" t="s">
        <v>6</v>
      </c>
      <c r="H4" s="3" t="s">
        <v>9</v>
      </c>
      <c r="I4" s="3" t="s">
        <v>8</v>
      </c>
    </row>
    <row r="5" spans="1:9" ht="25.5">
      <c r="A5" s="4">
        <v>1</v>
      </c>
      <c r="B5" s="10" t="s">
        <v>94</v>
      </c>
      <c r="C5" s="14" t="s">
        <v>95</v>
      </c>
      <c r="D5" s="5">
        <v>16</v>
      </c>
      <c r="E5" s="1"/>
      <c r="F5" s="1"/>
      <c r="G5" s="1"/>
      <c r="H5" s="1">
        <f aca="true" t="shared" si="0" ref="H5:H19">D5*G5</f>
        <v>0</v>
      </c>
      <c r="I5" s="1">
        <f aca="true" t="shared" si="1" ref="I5:I19">H5+G5</f>
        <v>0</v>
      </c>
    </row>
    <row r="6" spans="1:9" ht="60">
      <c r="A6" s="2">
        <v>2</v>
      </c>
      <c r="B6" s="10" t="s">
        <v>102</v>
      </c>
      <c r="C6" s="15" t="s">
        <v>103</v>
      </c>
      <c r="D6" s="5">
        <v>60</v>
      </c>
      <c r="E6" s="1"/>
      <c r="F6" s="1"/>
      <c r="G6" s="1"/>
      <c r="H6" s="1">
        <f t="shared" si="0"/>
        <v>0</v>
      </c>
      <c r="I6" s="1">
        <f t="shared" si="1"/>
        <v>0</v>
      </c>
    </row>
    <row r="7" spans="1:9" ht="60">
      <c r="A7" s="4">
        <v>3</v>
      </c>
      <c r="B7" s="10" t="s">
        <v>104</v>
      </c>
      <c r="C7" s="15" t="s">
        <v>105</v>
      </c>
      <c r="D7" s="5">
        <v>60</v>
      </c>
      <c r="E7" s="1"/>
      <c r="F7" s="1"/>
      <c r="G7" s="1"/>
      <c r="H7" s="1">
        <f t="shared" si="0"/>
        <v>0</v>
      </c>
      <c r="I7" s="1">
        <f t="shared" si="1"/>
        <v>0</v>
      </c>
    </row>
    <row r="8" spans="1:9" ht="60">
      <c r="A8" s="4">
        <v>4</v>
      </c>
      <c r="B8" s="10" t="s">
        <v>106</v>
      </c>
      <c r="C8" s="15" t="s">
        <v>103</v>
      </c>
      <c r="D8" s="5">
        <v>60</v>
      </c>
      <c r="E8" s="1"/>
      <c r="F8" s="1"/>
      <c r="G8" s="1"/>
      <c r="H8" s="1">
        <f t="shared" si="0"/>
        <v>0</v>
      </c>
      <c r="I8" s="1">
        <f t="shared" si="1"/>
        <v>0</v>
      </c>
    </row>
    <row r="9" spans="1:9" ht="60">
      <c r="A9" s="2">
        <v>5</v>
      </c>
      <c r="B9" s="10" t="s">
        <v>107</v>
      </c>
      <c r="C9" s="15" t="s">
        <v>103</v>
      </c>
      <c r="D9" s="5">
        <v>60</v>
      </c>
      <c r="E9" s="1"/>
      <c r="F9" s="1"/>
      <c r="G9" s="1"/>
      <c r="H9" s="1">
        <f t="shared" si="0"/>
        <v>0</v>
      </c>
      <c r="I9" s="1">
        <f t="shared" si="1"/>
        <v>0</v>
      </c>
    </row>
    <row r="10" spans="1:9" ht="60">
      <c r="A10" s="4">
        <v>6</v>
      </c>
      <c r="B10" s="10" t="s">
        <v>108</v>
      </c>
      <c r="C10" s="15" t="s">
        <v>105</v>
      </c>
      <c r="D10" s="5">
        <v>60</v>
      </c>
      <c r="E10" s="1"/>
      <c r="F10" s="1"/>
      <c r="G10" s="1"/>
      <c r="H10" s="1">
        <f t="shared" si="0"/>
        <v>0</v>
      </c>
      <c r="I10" s="1">
        <f t="shared" si="1"/>
        <v>0</v>
      </c>
    </row>
    <row r="11" spans="1:9" ht="36">
      <c r="A11" s="4">
        <v>7</v>
      </c>
      <c r="B11" s="10" t="s">
        <v>109</v>
      </c>
      <c r="C11" s="15" t="s">
        <v>110</v>
      </c>
      <c r="D11" s="5">
        <v>1</v>
      </c>
      <c r="E11" s="1"/>
      <c r="F11" s="1"/>
      <c r="G11" s="1"/>
      <c r="H11" s="1">
        <f t="shared" si="0"/>
        <v>0</v>
      </c>
      <c r="I11" s="1">
        <f t="shared" si="1"/>
        <v>0</v>
      </c>
    </row>
    <row r="12" spans="1:9" ht="36">
      <c r="A12" s="2">
        <v>8</v>
      </c>
      <c r="B12" s="10" t="s">
        <v>109</v>
      </c>
      <c r="C12" s="15" t="s">
        <v>111</v>
      </c>
      <c r="D12" s="5">
        <v>2</v>
      </c>
      <c r="E12" s="1"/>
      <c r="F12" s="1"/>
      <c r="G12" s="1"/>
      <c r="H12" s="1">
        <f t="shared" si="0"/>
        <v>0</v>
      </c>
      <c r="I12" s="1">
        <f t="shared" si="1"/>
        <v>0</v>
      </c>
    </row>
    <row r="13" spans="1:9" ht="36">
      <c r="A13" s="4">
        <v>9</v>
      </c>
      <c r="B13" s="10" t="s">
        <v>112</v>
      </c>
      <c r="C13" s="15" t="s">
        <v>113</v>
      </c>
      <c r="D13" s="5">
        <v>1</v>
      </c>
      <c r="E13" s="1"/>
      <c r="F13" s="1"/>
      <c r="G13" s="1"/>
      <c r="H13" s="1">
        <f t="shared" si="0"/>
        <v>0</v>
      </c>
      <c r="I13" s="1">
        <f t="shared" si="1"/>
        <v>0</v>
      </c>
    </row>
    <row r="14" spans="1:9" ht="24">
      <c r="A14" s="4">
        <v>10</v>
      </c>
      <c r="B14" s="10" t="s">
        <v>112</v>
      </c>
      <c r="C14" s="15" t="s">
        <v>114</v>
      </c>
      <c r="D14" s="5">
        <v>10</v>
      </c>
      <c r="E14" s="1"/>
      <c r="F14" s="1"/>
      <c r="G14" s="1"/>
      <c r="H14" s="1">
        <f t="shared" si="0"/>
        <v>0</v>
      </c>
      <c r="I14" s="1">
        <f t="shared" si="1"/>
        <v>0</v>
      </c>
    </row>
    <row r="15" spans="1:9" ht="24">
      <c r="A15" s="2">
        <v>11</v>
      </c>
      <c r="B15" s="10" t="s">
        <v>112</v>
      </c>
      <c r="C15" s="15" t="s">
        <v>115</v>
      </c>
      <c r="D15" s="5">
        <v>10</v>
      </c>
      <c r="E15" s="1"/>
      <c r="F15" s="1"/>
      <c r="G15" s="1"/>
      <c r="H15" s="1">
        <f t="shared" si="0"/>
        <v>0</v>
      </c>
      <c r="I15" s="1">
        <f t="shared" si="1"/>
        <v>0</v>
      </c>
    </row>
    <row r="16" spans="1:9" ht="24">
      <c r="A16" s="4">
        <v>12</v>
      </c>
      <c r="B16" s="10" t="s">
        <v>112</v>
      </c>
      <c r="C16" s="15" t="s">
        <v>116</v>
      </c>
      <c r="D16" s="5">
        <v>1</v>
      </c>
      <c r="E16" s="1"/>
      <c r="F16" s="1"/>
      <c r="G16" s="1"/>
      <c r="H16" s="1">
        <f t="shared" si="0"/>
        <v>0</v>
      </c>
      <c r="I16" s="1">
        <f t="shared" si="1"/>
        <v>0</v>
      </c>
    </row>
    <row r="17" spans="1:9" ht="24">
      <c r="A17" s="4">
        <v>13</v>
      </c>
      <c r="B17" s="10" t="s">
        <v>117</v>
      </c>
      <c r="C17" s="15" t="s">
        <v>118</v>
      </c>
      <c r="D17" s="5">
        <v>10</v>
      </c>
      <c r="E17" s="1"/>
      <c r="F17" s="1"/>
      <c r="G17" s="1"/>
      <c r="H17" s="1">
        <f t="shared" si="0"/>
        <v>0</v>
      </c>
      <c r="I17" s="1">
        <f t="shared" si="1"/>
        <v>0</v>
      </c>
    </row>
    <row r="18" spans="1:9" ht="36">
      <c r="A18" s="2">
        <v>14</v>
      </c>
      <c r="B18" s="10" t="s">
        <v>119</v>
      </c>
      <c r="C18" s="15" t="s">
        <v>120</v>
      </c>
      <c r="D18" s="5">
        <v>1</v>
      </c>
      <c r="E18" s="1"/>
      <c r="F18" s="1"/>
      <c r="G18" s="1"/>
      <c r="H18" s="1">
        <f t="shared" si="0"/>
        <v>0</v>
      </c>
      <c r="I18" s="1">
        <f t="shared" si="1"/>
        <v>0</v>
      </c>
    </row>
    <row r="19" spans="1:9" ht="24">
      <c r="A19" s="4">
        <v>15</v>
      </c>
      <c r="B19" s="10" t="s">
        <v>121</v>
      </c>
      <c r="C19" s="15" t="s">
        <v>122</v>
      </c>
      <c r="D19" s="5">
        <v>10</v>
      </c>
      <c r="E19" s="1"/>
      <c r="F19" s="1"/>
      <c r="G19" s="1"/>
      <c r="H19" s="1">
        <f t="shared" si="0"/>
        <v>0</v>
      </c>
      <c r="I19" s="1">
        <f t="shared" si="1"/>
        <v>0</v>
      </c>
    </row>
    <row r="20" spans="1:9" ht="25.5">
      <c r="A20" s="4">
        <v>16</v>
      </c>
      <c r="B20" s="10" t="s">
        <v>133</v>
      </c>
      <c r="C20" s="15" t="s">
        <v>134</v>
      </c>
      <c r="D20" s="5">
        <v>60</v>
      </c>
      <c r="E20" s="1"/>
      <c r="F20" s="1"/>
      <c r="G20" s="1"/>
      <c r="H20" s="1">
        <f>D20*G20</f>
        <v>0</v>
      </c>
      <c r="I20" s="1">
        <f>H20+G20</f>
        <v>0</v>
      </c>
    </row>
    <row r="21" spans="1:9" ht="38.25">
      <c r="A21" s="2">
        <v>17</v>
      </c>
      <c r="B21" s="11" t="s">
        <v>123</v>
      </c>
      <c r="C21" s="9" t="s">
        <v>124</v>
      </c>
      <c r="D21" s="5">
        <v>12</v>
      </c>
      <c r="E21" s="1"/>
      <c r="F21" s="1"/>
      <c r="G21" s="1"/>
      <c r="H21" s="1">
        <f>D21*G21</f>
        <v>0</v>
      </c>
      <c r="I21" s="1">
        <f>H21+G21</f>
        <v>0</v>
      </c>
    </row>
    <row r="22" spans="1:9" ht="38.25">
      <c r="A22" s="4">
        <v>18</v>
      </c>
      <c r="B22" s="10" t="s">
        <v>131</v>
      </c>
      <c r="C22" s="9" t="s">
        <v>132</v>
      </c>
      <c r="D22" s="5">
        <v>15</v>
      </c>
      <c r="E22" s="1"/>
      <c r="F22" s="1"/>
      <c r="G22" s="1"/>
      <c r="H22" s="1">
        <f>D22*G22</f>
        <v>0</v>
      </c>
      <c r="I22" s="1">
        <f>H22+G22</f>
        <v>0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6"/>
  <sheetViews>
    <sheetView zoomScalePageLayoutView="0" workbookViewId="0" topLeftCell="A43">
      <selection activeCell="O54" sqref="O54"/>
    </sheetView>
  </sheetViews>
  <sheetFormatPr defaultColWidth="8.796875" defaultRowHeight="14.25"/>
  <cols>
    <col min="1" max="1" width="6" style="0" customWidth="1"/>
    <col min="2" max="2" width="24.59765625" style="12" customWidth="1"/>
    <col min="3" max="3" width="35.8984375" style="8" customWidth="1"/>
    <col min="4" max="4" width="9" style="8" customWidth="1"/>
    <col min="5" max="5" width="12.19921875" style="0" customWidth="1"/>
  </cols>
  <sheetData>
    <row r="3" spans="2:6" ht="14.25">
      <c r="B3" s="21" t="s">
        <v>0</v>
      </c>
      <c r="C3" s="21"/>
      <c r="D3" s="21"/>
      <c r="E3" s="21"/>
      <c r="F3" s="21"/>
    </row>
    <row r="6" spans="1:9" ht="48">
      <c r="A6" s="2" t="s">
        <v>1</v>
      </c>
      <c r="B6" s="7" t="s">
        <v>2</v>
      </c>
      <c r="C6" s="7" t="s">
        <v>3</v>
      </c>
      <c r="D6" s="7" t="s">
        <v>4</v>
      </c>
      <c r="E6" s="3" t="s">
        <v>5</v>
      </c>
      <c r="F6" s="3" t="s">
        <v>7</v>
      </c>
      <c r="G6" s="3" t="s">
        <v>6</v>
      </c>
      <c r="H6" s="3" t="s">
        <v>9</v>
      </c>
      <c r="I6" s="3" t="s">
        <v>8</v>
      </c>
    </row>
    <row r="7" spans="1:9" ht="38.25" customHeight="1">
      <c r="A7" s="4">
        <v>1</v>
      </c>
      <c r="B7" s="10" t="s">
        <v>11</v>
      </c>
      <c r="C7" s="16" t="s">
        <v>12</v>
      </c>
      <c r="D7" s="5">
        <v>15</v>
      </c>
      <c r="E7" s="1"/>
      <c r="F7" s="1"/>
      <c r="G7" s="1"/>
      <c r="H7" s="1">
        <f>D7*G7</f>
        <v>0</v>
      </c>
      <c r="I7" s="1">
        <f>H7+G7</f>
        <v>0</v>
      </c>
    </row>
    <row r="8" spans="1:9" ht="49.5" customHeight="1">
      <c r="A8" s="4">
        <v>2</v>
      </c>
      <c r="B8" s="10" t="s">
        <v>13</v>
      </c>
      <c r="C8" s="16" t="s">
        <v>14</v>
      </c>
      <c r="D8" s="5">
        <v>16</v>
      </c>
      <c r="E8" s="1"/>
      <c r="F8" s="1"/>
      <c r="G8" s="1"/>
      <c r="H8" s="1">
        <f aca="true" t="shared" si="0" ref="H8:H55">D8*G8</f>
        <v>0</v>
      </c>
      <c r="I8" s="1">
        <f aca="true" t="shared" si="1" ref="I8:I55">H8+G8</f>
        <v>0</v>
      </c>
    </row>
    <row r="9" spans="1:9" ht="48" customHeight="1">
      <c r="A9" s="2">
        <v>3</v>
      </c>
      <c r="B9" s="10" t="s">
        <v>15</v>
      </c>
      <c r="C9" s="16" t="s">
        <v>16</v>
      </c>
      <c r="D9" s="5">
        <v>16</v>
      </c>
      <c r="E9" s="1"/>
      <c r="F9" s="1"/>
      <c r="G9" s="1"/>
      <c r="H9" s="1">
        <f t="shared" si="0"/>
        <v>0</v>
      </c>
      <c r="I9" s="1">
        <f t="shared" si="1"/>
        <v>0</v>
      </c>
    </row>
    <row r="10" spans="1:9" ht="25.5">
      <c r="A10" s="4">
        <v>4</v>
      </c>
      <c r="B10" s="10" t="s">
        <v>17</v>
      </c>
      <c r="C10" s="16" t="s">
        <v>18</v>
      </c>
      <c r="D10" s="5">
        <v>10</v>
      </c>
      <c r="E10" s="1"/>
      <c r="F10" s="1"/>
      <c r="G10" s="1"/>
      <c r="H10" s="1">
        <f t="shared" si="0"/>
        <v>0</v>
      </c>
      <c r="I10" s="1">
        <f t="shared" si="1"/>
        <v>0</v>
      </c>
    </row>
    <row r="11" spans="1:9" ht="14.25">
      <c r="A11" s="4">
        <v>5</v>
      </c>
      <c r="B11" s="10" t="s">
        <v>19</v>
      </c>
      <c r="C11" s="16" t="s">
        <v>20</v>
      </c>
      <c r="D11" s="5">
        <v>46</v>
      </c>
      <c r="E11" s="1"/>
      <c r="F11" s="1"/>
      <c r="G11" s="1"/>
      <c r="H11" s="1">
        <f t="shared" si="0"/>
        <v>0</v>
      </c>
      <c r="I11" s="1">
        <f t="shared" si="1"/>
        <v>0</v>
      </c>
    </row>
    <row r="12" spans="1:9" ht="75.75" customHeight="1">
      <c r="A12" s="2">
        <v>6</v>
      </c>
      <c r="B12" s="10" t="s">
        <v>21</v>
      </c>
      <c r="C12" s="16" t="s">
        <v>22</v>
      </c>
      <c r="D12" s="5">
        <v>2</v>
      </c>
      <c r="E12" s="1"/>
      <c r="F12" s="1"/>
      <c r="G12" s="1"/>
      <c r="H12" s="1">
        <f t="shared" si="0"/>
        <v>0</v>
      </c>
      <c r="I12" s="1">
        <f t="shared" si="1"/>
        <v>0</v>
      </c>
    </row>
    <row r="13" spans="1:9" ht="89.25">
      <c r="A13" s="4">
        <v>7</v>
      </c>
      <c r="B13" s="10" t="s">
        <v>21</v>
      </c>
      <c r="C13" s="16" t="s">
        <v>23</v>
      </c>
      <c r="D13" s="5">
        <v>2</v>
      </c>
      <c r="E13" s="1"/>
      <c r="F13" s="1"/>
      <c r="G13" s="1"/>
      <c r="H13" s="1">
        <f t="shared" si="0"/>
        <v>0</v>
      </c>
      <c r="I13" s="1">
        <f t="shared" si="1"/>
        <v>0</v>
      </c>
    </row>
    <row r="14" spans="1:9" ht="63.75">
      <c r="A14" s="4">
        <v>8</v>
      </c>
      <c r="B14" s="10" t="s">
        <v>24</v>
      </c>
      <c r="C14" s="16" t="s">
        <v>25</v>
      </c>
      <c r="D14" s="5">
        <v>4</v>
      </c>
      <c r="E14" s="1"/>
      <c r="F14" s="1"/>
      <c r="G14" s="1"/>
      <c r="H14" s="1">
        <f t="shared" si="0"/>
        <v>0</v>
      </c>
      <c r="I14" s="1">
        <f t="shared" si="1"/>
        <v>0</v>
      </c>
    </row>
    <row r="15" spans="1:9" ht="38.25">
      <c r="A15" s="2">
        <v>9</v>
      </c>
      <c r="B15" s="10" t="s">
        <v>26</v>
      </c>
      <c r="C15" s="16" t="s">
        <v>27</v>
      </c>
      <c r="D15" s="5">
        <v>16</v>
      </c>
      <c r="E15" s="1"/>
      <c r="F15" s="1"/>
      <c r="G15" s="1"/>
      <c r="H15" s="1">
        <f t="shared" si="0"/>
        <v>0</v>
      </c>
      <c r="I15" s="1">
        <f t="shared" si="1"/>
        <v>0</v>
      </c>
    </row>
    <row r="16" spans="1:9" ht="89.25">
      <c r="A16" s="4">
        <v>10</v>
      </c>
      <c r="B16" s="10" t="s">
        <v>28</v>
      </c>
      <c r="C16" s="16" t="s">
        <v>29</v>
      </c>
      <c r="D16" s="5">
        <v>2</v>
      </c>
      <c r="E16" s="1"/>
      <c r="F16" s="1"/>
      <c r="G16" s="1"/>
      <c r="H16" s="1">
        <f t="shared" si="0"/>
        <v>0</v>
      </c>
      <c r="I16" s="1">
        <f t="shared" si="1"/>
        <v>0</v>
      </c>
    </row>
    <row r="17" spans="1:9" ht="127.5">
      <c r="A17" s="4">
        <v>11</v>
      </c>
      <c r="B17" s="10" t="s">
        <v>30</v>
      </c>
      <c r="C17" s="16" t="s">
        <v>31</v>
      </c>
      <c r="D17" s="5">
        <v>1</v>
      </c>
      <c r="E17" s="1"/>
      <c r="F17" s="1"/>
      <c r="G17" s="1"/>
      <c r="H17" s="1">
        <f t="shared" si="0"/>
        <v>0</v>
      </c>
      <c r="I17" s="1">
        <f t="shared" si="1"/>
        <v>0</v>
      </c>
    </row>
    <row r="18" spans="1:9" ht="25.5">
      <c r="A18" s="2">
        <v>12</v>
      </c>
      <c r="B18" s="10" t="s">
        <v>32</v>
      </c>
      <c r="C18" s="16" t="s">
        <v>33</v>
      </c>
      <c r="D18" s="5">
        <v>16</v>
      </c>
      <c r="E18" s="1"/>
      <c r="F18" s="1"/>
      <c r="G18" s="1"/>
      <c r="H18" s="1">
        <f t="shared" si="0"/>
        <v>0</v>
      </c>
      <c r="I18" s="1">
        <f t="shared" si="1"/>
        <v>0</v>
      </c>
    </row>
    <row r="19" spans="1:9" ht="14.25">
      <c r="A19" s="4">
        <v>13</v>
      </c>
      <c r="B19" s="10" t="s">
        <v>34</v>
      </c>
      <c r="C19" s="16" t="s">
        <v>35</v>
      </c>
      <c r="D19" s="5">
        <v>3</v>
      </c>
      <c r="E19" s="1"/>
      <c r="F19" s="1"/>
      <c r="G19" s="1"/>
      <c r="H19" s="1">
        <f t="shared" si="0"/>
        <v>0</v>
      </c>
      <c r="I19" s="1">
        <f t="shared" si="1"/>
        <v>0</v>
      </c>
    </row>
    <row r="20" spans="1:9" ht="51">
      <c r="A20" s="4">
        <v>14</v>
      </c>
      <c r="B20" s="10" t="s">
        <v>36</v>
      </c>
      <c r="C20" s="16" t="s">
        <v>37</v>
      </c>
      <c r="D20" s="5">
        <v>2</v>
      </c>
      <c r="E20" s="1"/>
      <c r="F20" s="1"/>
      <c r="G20" s="1"/>
      <c r="H20" s="1">
        <f t="shared" si="0"/>
        <v>0</v>
      </c>
      <c r="I20" s="1">
        <f t="shared" si="1"/>
        <v>0</v>
      </c>
    </row>
    <row r="21" spans="1:9" ht="89.25">
      <c r="A21" s="2">
        <v>15</v>
      </c>
      <c r="B21" s="10" t="s">
        <v>38</v>
      </c>
      <c r="C21" s="16" t="s">
        <v>39</v>
      </c>
      <c r="D21" s="5">
        <v>16</v>
      </c>
      <c r="E21" s="1"/>
      <c r="F21" s="1"/>
      <c r="G21" s="1"/>
      <c r="H21" s="1">
        <f t="shared" si="0"/>
        <v>0</v>
      </c>
      <c r="I21" s="1">
        <f t="shared" si="1"/>
        <v>0</v>
      </c>
    </row>
    <row r="22" spans="1:9" ht="147" customHeight="1">
      <c r="A22" s="4">
        <v>16</v>
      </c>
      <c r="B22" s="10" t="s">
        <v>40</v>
      </c>
      <c r="C22" s="16" t="s">
        <v>41</v>
      </c>
      <c r="D22" s="5">
        <v>4</v>
      </c>
      <c r="E22" s="1"/>
      <c r="F22" s="1"/>
      <c r="G22" s="1"/>
      <c r="H22" s="1">
        <f t="shared" si="0"/>
        <v>0</v>
      </c>
      <c r="I22" s="1">
        <f t="shared" si="1"/>
        <v>0</v>
      </c>
    </row>
    <row r="23" spans="1:9" ht="76.5">
      <c r="A23" s="4">
        <v>17</v>
      </c>
      <c r="B23" s="10" t="s">
        <v>42</v>
      </c>
      <c r="C23" s="16" t="s">
        <v>43</v>
      </c>
      <c r="D23" s="5">
        <v>1</v>
      </c>
      <c r="E23" s="1"/>
      <c r="F23" s="1"/>
      <c r="G23" s="1"/>
      <c r="H23" s="1">
        <f t="shared" si="0"/>
        <v>0</v>
      </c>
      <c r="I23" s="1">
        <f t="shared" si="1"/>
        <v>0</v>
      </c>
    </row>
    <row r="24" spans="1:9" ht="89.25">
      <c r="A24" s="2">
        <v>18</v>
      </c>
      <c r="B24" s="10" t="s">
        <v>44</v>
      </c>
      <c r="C24" s="16" t="s">
        <v>45</v>
      </c>
      <c r="D24" s="5">
        <v>4</v>
      </c>
      <c r="E24" s="1"/>
      <c r="F24" s="1"/>
      <c r="G24" s="1"/>
      <c r="H24" s="1">
        <f t="shared" si="0"/>
        <v>0</v>
      </c>
      <c r="I24" s="1">
        <f t="shared" si="1"/>
        <v>0</v>
      </c>
    </row>
    <row r="25" spans="1:9" ht="51">
      <c r="A25" s="4">
        <v>19</v>
      </c>
      <c r="B25" s="10" t="s">
        <v>46</v>
      </c>
      <c r="C25" s="16" t="s">
        <v>47</v>
      </c>
      <c r="D25" s="5">
        <v>16</v>
      </c>
      <c r="E25" s="1"/>
      <c r="F25" s="1"/>
      <c r="G25" s="1"/>
      <c r="H25" s="1">
        <f t="shared" si="0"/>
        <v>0</v>
      </c>
      <c r="I25" s="1">
        <f t="shared" si="1"/>
        <v>0</v>
      </c>
    </row>
    <row r="26" spans="1:9" ht="14.25">
      <c r="A26" s="4">
        <v>20</v>
      </c>
      <c r="B26" s="10" t="s">
        <v>48</v>
      </c>
      <c r="C26" s="16" t="s">
        <v>49</v>
      </c>
      <c r="D26" s="5">
        <v>16</v>
      </c>
      <c r="E26" s="1"/>
      <c r="F26" s="1"/>
      <c r="G26" s="1"/>
      <c r="H26" s="1">
        <f t="shared" si="0"/>
        <v>0</v>
      </c>
      <c r="I26" s="1">
        <f t="shared" si="1"/>
        <v>0</v>
      </c>
    </row>
    <row r="27" spans="1:9" ht="25.5">
      <c r="A27" s="2">
        <v>21</v>
      </c>
      <c r="B27" s="10" t="s">
        <v>50</v>
      </c>
      <c r="C27" s="16" t="s">
        <v>51</v>
      </c>
      <c r="D27" s="5">
        <v>16</v>
      </c>
      <c r="E27" s="1"/>
      <c r="F27" s="1"/>
      <c r="G27" s="1"/>
      <c r="H27" s="1">
        <f t="shared" si="0"/>
        <v>0</v>
      </c>
      <c r="I27" s="1">
        <f t="shared" si="1"/>
        <v>0</v>
      </c>
    </row>
    <row r="28" spans="1:9" ht="25.5">
      <c r="A28" s="4">
        <v>22</v>
      </c>
      <c r="B28" s="10" t="s">
        <v>52</v>
      </c>
      <c r="C28" s="16" t="s">
        <v>53</v>
      </c>
      <c r="D28" s="5">
        <v>16</v>
      </c>
      <c r="E28" s="1"/>
      <c r="F28" s="1"/>
      <c r="G28" s="1"/>
      <c r="H28" s="1">
        <f t="shared" si="0"/>
        <v>0</v>
      </c>
      <c r="I28" s="1">
        <f t="shared" si="1"/>
        <v>0</v>
      </c>
    </row>
    <row r="29" spans="1:9" ht="25.5">
      <c r="A29" s="4">
        <v>23</v>
      </c>
      <c r="B29" s="10" t="s">
        <v>54</v>
      </c>
      <c r="C29" s="16" t="s">
        <v>55</v>
      </c>
      <c r="D29" s="5">
        <v>16</v>
      </c>
      <c r="E29" s="1"/>
      <c r="F29" s="1"/>
      <c r="G29" s="1"/>
      <c r="H29" s="1">
        <f t="shared" si="0"/>
        <v>0</v>
      </c>
      <c r="I29" s="1">
        <f t="shared" si="1"/>
        <v>0</v>
      </c>
    </row>
    <row r="30" spans="1:9" ht="25.5">
      <c r="A30" s="2">
        <v>24</v>
      </c>
      <c r="B30" s="10" t="s">
        <v>56</v>
      </c>
      <c r="C30" s="16" t="s">
        <v>57</v>
      </c>
      <c r="D30" s="5">
        <v>16</v>
      </c>
      <c r="E30" s="1"/>
      <c r="F30" s="1"/>
      <c r="G30" s="1"/>
      <c r="H30" s="1">
        <f t="shared" si="0"/>
        <v>0</v>
      </c>
      <c r="I30" s="1">
        <f t="shared" si="1"/>
        <v>0</v>
      </c>
    </row>
    <row r="31" spans="1:9" ht="14.25">
      <c r="A31" s="4">
        <v>25</v>
      </c>
      <c r="B31" s="10" t="s">
        <v>58</v>
      </c>
      <c r="C31" s="16" t="s">
        <v>59</v>
      </c>
      <c r="D31" s="5">
        <v>16</v>
      </c>
      <c r="E31" s="1"/>
      <c r="F31" s="1"/>
      <c r="G31" s="1"/>
      <c r="H31" s="1">
        <f t="shared" si="0"/>
        <v>0</v>
      </c>
      <c r="I31" s="1">
        <f t="shared" si="1"/>
        <v>0</v>
      </c>
    </row>
    <row r="32" spans="1:9" ht="38.25">
      <c r="A32" s="4">
        <v>26</v>
      </c>
      <c r="B32" s="10" t="s">
        <v>60</v>
      </c>
      <c r="C32" s="16" t="s">
        <v>61</v>
      </c>
      <c r="D32" s="5">
        <v>16</v>
      </c>
      <c r="E32" s="1"/>
      <c r="F32" s="1"/>
      <c r="G32" s="1"/>
      <c r="H32" s="1">
        <f t="shared" si="0"/>
        <v>0</v>
      </c>
      <c r="I32" s="1">
        <f t="shared" si="1"/>
        <v>0</v>
      </c>
    </row>
    <row r="33" spans="1:9" ht="38.25">
      <c r="A33" s="2">
        <v>27</v>
      </c>
      <c r="B33" s="10" t="s">
        <v>62</v>
      </c>
      <c r="C33" s="16" t="s">
        <v>63</v>
      </c>
      <c r="D33" s="5">
        <v>16</v>
      </c>
      <c r="E33" s="1"/>
      <c r="F33" s="1"/>
      <c r="G33" s="1"/>
      <c r="H33" s="1">
        <f t="shared" si="0"/>
        <v>0</v>
      </c>
      <c r="I33" s="1">
        <f t="shared" si="1"/>
        <v>0</v>
      </c>
    </row>
    <row r="34" spans="1:9" ht="25.5">
      <c r="A34" s="4">
        <v>28</v>
      </c>
      <c r="B34" s="10" t="s">
        <v>64</v>
      </c>
      <c r="C34" s="6" t="s">
        <v>65</v>
      </c>
      <c r="D34" s="5">
        <v>16</v>
      </c>
      <c r="E34" s="1"/>
      <c r="F34" s="1"/>
      <c r="G34" s="1"/>
      <c r="H34" s="1">
        <f t="shared" si="0"/>
        <v>0</v>
      </c>
      <c r="I34" s="1">
        <f t="shared" si="1"/>
        <v>0</v>
      </c>
    </row>
    <row r="35" spans="1:9" ht="25.5">
      <c r="A35" s="4">
        <v>29</v>
      </c>
      <c r="B35" s="10" t="s">
        <v>66</v>
      </c>
      <c r="C35" s="16" t="s">
        <v>67</v>
      </c>
      <c r="D35" s="5">
        <v>16</v>
      </c>
      <c r="E35" s="1"/>
      <c r="F35" s="1"/>
      <c r="G35" s="1"/>
      <c r="H35" s="1">
        <f t="shared" si="0"/>
        <v>0</v>
      </c>
      <c r="I35" s="1">
        <f t="shared" si="1"/>
        <v>0</v>
      </c>
    </row>
    <row r="36" spans="1:9" ht="14.25">
      <c r="A36" s="2">
        <v>30</v>
      </c>
      <c r="B36" s="10" t="s">
        <v>58</v>
      </c>
      <c r="C36" s="16" t="s">
        <v>68</v>
      </c>
      <c r="D36" s="5">
        <v>15</v>
      </c>
      <c r="E36" s="1"/>
      <c r="F36" s="1"/>
      <c r="G36" s="1"/>
      <c r="H36" s="1">
        <f t="shared" si="0"/>
        <v>0</v>
      </c>
      <c r="I36" s="1">
        <f t="shared" si="1"/>
        <v>0</v>
      </c>
    </row>
    <row r="37" spans="1:9" ht="51">
      <c r="A37" s="4">
        <v>31</v>
      </c>
      <c r="B37" s="10" t="s">
        <v>69</v>
      </c>
      <c r="C37" s="16" t="s">
        <v>70</v>
      </c>
      <c r="D37" s="5">
        <v>16</v>
      </c>
      <c r="E37" s="1"/>
      <c r="F37" s="1"/>
      <c r="G37" s="1"/>
      <c r="H37" s="1">
        <f t="shared" si="0"/>
        <v>0</v>
      </c>
      <c r="I37" s="1">
        <f t="shared" si="1"/>
        <v>0</v>
      </c>
    </row>
    <row r="38" spans="1:9" ht="38.25">
      <c r="A38" s="4">
        <v>32</v>
      </c>
      <c r="B38" s="10" t="s">
        <v>71</v>
      </c>
      <c r="C38" s="9" t="s">
        <v>72</v>
      </c>
      <c r="D38" s="5">
        <v>16</v>
      </c>
      <c r="E38" s="1"/>
      <c r="F38" s="1"/>
      <c r="G38" s="1"/>
      <c r="H38" s="1">
        <f t="shared" si="0"/>
        <v>0</v>
      </c>
      <c r="I38" s="1">
        <f t="shared" si="1"/>
        <v>0</v>
      </c>
    </row>
    <row r="39" spans="1:9" ht="14.25">
      <c r="A39" s="2">
        <v>33</v>
      </c>
      <c r="B39" s="10" t="s">
        <v>73</v>
      </c>
      <c r="C39" s="9" t="s">
        <v>74</v>
      </c>
      <c r="D39" s="5">
        <v>16</v>
      </c>
      <c r="E39" s="1"/>
      <c r="F39" s="1"/>
      <c r="G39" s="1"/>
      <c r="H39" s="1">
        <f t="shared" si="0"/>
        <v>0</v>
      </c>
      <c r="I39" s="1">
        <f t="shared" si="1"/>
        <v>0</v>
      </c>
    </row>
    <row r="40" spans="1:9" ht="25.5">
      <c r="A40" s="4">
        <v>34</v>
      </c>
      <c r="B40" s="10" t="s">
        <v>75</v>
      </c>
      <c r="C40" s="6" t="s">
        <v>76</v>
      </c>
      <c r="D40" s="5">
        <v>16</v>
      </c>
      <c r="E40" s="1"/>
      <c r="F40" s="1"/>
      <c r="G40" s="1"/>
      <c r="H40" s="1">
        <f t="shared" si="0"/>
        <v>0</v>
      </c>
      <c r="I40" s="1">
        <f t="shared" si="1"/>
        <v>0</v>
      </c>
    </row>
    <row r="41" spans="1:9" ht="38.25">
      <c r="A41" s="4">
        <v>35</v>
      </c>
      <c r="B41" s="10" t="s">
        <v>77</v>
      </c>
      <c r="C41" s="17" t="s">
        <v>78</v>
      </c>
      <c r="D41" s="5">
        <v>16</v>
      </c>
      <c r="E41" s="1"/>
      <c r="F41" s="1"/>
      <c r="G41" s="1"/>
      <c r="H41" s="1">
        <f t="shared" si="0"/>
        <v>0</v>
      </c>
      <c r="I41" s="1">
        <f t="shared" si="1"/>
        <v>0</v>
      </c>
    </row>
    <row r="42" spans="1:9" ht="38.25">
      <c r="A42" s="2">
        <v>36</v>
      </c>
      <c r="B42" s="10" t="s">
        <v>79</v>
      </c>
      <c r="C42" s="6" t="s">
        <v>80</v>
      </c>
      <c r="D42" s="5">
        <v>15</v>
      </c>
      <c r="E42" s="1"/>
      <c r="F42" s="1"/>
      <c r="G42" s="1"/>
      <c r="H42" s="1">
        <f t="shared" si="0"/>
        <v>0</v>
      </c>
      <c r="I42" s="1">
        <f t="shared" si="1"/>
        <v>0</v>
      </c>
    </row>
    <row r="43" spans="1:9" ht="14.25">
      <c r="A43" s="4">
        <v>37</v>
      </c>
      <c r="B43" s="10" t="s">
        <v>81</v>
      </c>
      <c r="C43" s="9" t="s">
        <v>82</v>
      </c>
      <c r="D43" s="5">
        <v>16</v>
      </c>
      <c r="E43" s="1"/>
      <c r="F43" s="1"/>
      <c r="G43" s="1"/>
      <c r="H43" s="1">
        <f t="shared" si="0"/>
        <v>0</v>
      </c>
      <c r="I43" s="1">
        <f t="shared" si="1"/>
        <v>0</v>
      </c>
    </row>
    <row r="44" spans="1:9" ht="14.25">
      <c r="A44" s="4">
        <v>38</v>
      </c>
      <c r="B44" s="10" t="s">
        <v>83</v>
      </c>
      <c r="C44" s="9" t="s">
        <v>84</v>
      </c>
      <c r="D44" s="5">
        <v>16</v>
      </c>
      <c r="E44" s="1"/>
      <c r="F44" s="1"/>
      <c r="G44" s="1"/>
      <c r="H44" s="1">
        <f t="shared" si="0"/>
        <v>0</v>
      </c>
      <c r="I44" s="1">
        <f t="shared" si="1"/>
        <v>0</v>
      </c>
    </row>
    <row r="45" spans="1:9" ht="14.25">
      <c r="A45" s="2">
        <v>39</v>
      </c>
      <c r="B45" s="10" t="s">
        <v>85</v>
      </c>
      <c r="C45" s="9" t="s">
        <v>84</v>
      </c>
      <c r="D45" s="5">
        <v>16</v>
      </c>
      <c r="E45" s="1"/>
      <c r="F45" s="1"/>
      <c r="G45" s="1"/>
      <c r="H45" s="1">
        <f t="shared" si="0"/>
        <v>0</v>
      </c>
      <c r="I45" s="1">
        <f t="shared" si="1"/>
        <v>0</v>
      </c>
    </row>
    <row r="46" spans="1:9" ht="25.5">
      <c r="A46" s="4">
        <v>40</v>
      </c>
      <c r="B46" s="10" t="s">
        <v>86</v>
      </c>
      <c r="C46" s="6" t="s">
        <v>87</v>
      </c>
      <c r="D46" s="5">
        <v>15</v>
      </c>
      <c r="E46" s="1"/>
      <c r="F46" s="1"/>
      <c r="G46" s="1"/>
      <c r="H46" s="1">
        <f t="shared" si="0"/>
        <v>0</v>
      </c>
      <c r="I46" s="1">
        <f t="shared" si="1"/>
        <v>0</v>
      </c>
    </row>
    <row r="47" spans="1:9" ht="139.5" customHeight="1">
      <c r="A47" s="4">
        <v>41</v>
      </c>
      <c r="B47" s="10" t="s">
        <v>88</v>
      </c>
      <c r="C47" s="6" t="s">
        <v>89</v>
      </c>
      <c r="D47" s="5">
        <v>2</v>
      </c>
      <c r="E47" s="1"/>
      <c r="F47" s="1"/>
      <c r="G47" s="1"/>
      <c r="H47" s="1">
        <f t="shared" si="0"/>
        <v>0</v>
      </c>
      <c r="I47" s="1">
        <f t="shared" si="1"/>
        <v>0</v>
      </c>
    </row>
    <row r="48" spans="1:9" ht="38.25">
      <c r="A48" s="2">
        <v>42</v>
      </c>
      <c r="B48" s="10" t="s">
        <v>90</v>
      </c>
      <c r="C48" s="9" t="s">
        <v>91</v>
      </c>
      <c r="D48" s="5">
        <v>16</v>
      </c>
      <c r="E48" s="1"/>
      <c r="F48" s="1"/>
      <c r="G48" s="1"/>
      <c r="H48" s="1">
        <f t="shared" si="0"/>
        <v>0</v>
      </c>
      <c r="I48" s="1">
        <f t="shared" si="1"/>
        <v>0</v>
      </c>
    </row>
    <row r="49" spans="1:9" ht="25.5">
      <c r="A49" s="4">
        <v>43</v>
      </c>
      <c r="B49" s="10" t="s">
        <v>92</v>
      </c>
      <c r="C49" s="9" t="s">
        <v>93</v>
      </c>
      <c r="D49" s="5">
        <v>16</v>
      </c>
      <c r="E49" s="1"/>
      <c r="F49" s="1"/>
      <c r="G49" s="1"/>
      <c r="H49" s="1">
        <f t="shared" si="0"/>
        <v>0</v>
      </c>
      <c r="I49" s="1">
        <f t="shared" si="1"/>
        <v>0</v>
      </c>
    </row>
    <row r="50" spans="1:9" ht="51">
      <c r="A50" s="4">
        <v>44</v>
      </c>
      <c r="B50" s="10" t="s">
        <v>96</v>
      </c>
      <c r="C50" s="6" t="s">
        <v>97</v>
      </c>
      <c r="D50" s="5">
        <v>16</v>
      </c>
      <c r="E50" s="1"/>
      <c r="F50" s="1"/>
      <c r="G50" s="1"/>
      <c r="H50" s="1">
        <f t="shared" si="0"/>
        <v>0</v>
      </c>
      <c r="I50" s="1">
        <f t="shared" si="1"/>
        <v>0</v>
      </c>
    </row>
    <row r="51" spans="1:9" ht="51">
      <c r="A51" s="2">
        <v>45</v>
      </c>
      <c r="B51" s="10" t="s">
        <v>98</v>
      </c>
      <c r="C51" s="9" t="s">
        <v>99</v>
      </c>
      <c r="D51" s="5">
        <v>16</v>
      </c>
      <c r="E51" s="1"/>
      <c r="F51" s="1"/>
      <c r="G51" s="1"/>
      <c r="H51" s="1">
        <f t="shared" si="0"/>
        <v>0</v>
      </c>
      <c r="I51" s="1">
        <f t="shared" si="1"/>
        <v>0</v>
      </c>
    </row>
    <row r="52" spans="1:9" ht="25.5">
      <c r="A52" s="4">
        <v>46</v>
      </c>
      <c r="B52" s="10" t="s">
        <v>100</v>
      </c>
      <c r="C52" s="18" t="s">
        <v>101</v>
      </c>
      <c r="D52" s="5">
        <v>10</v>
      </c>
      <c r="E52" s="1"/>
      <c r="F52" s="1"/>
      <c r="G52" s="1"/>
      <c r="H52" s="1">
        <f t="shared" si="0"/>
        <v>0</v>
      </c>
      <c r="I52" s="1">
        <f t="shared" si="1"/>
        <v>0</v>
      </c>
    </row>
    <row r="53" spans="1:9" ht="25.5">
      <c r="A53" s="4">
        <v>47</v>
      </c>
      <c r="B53" s="10" t="s">
        <v>125</v>
      </c>
      <c r="C53" s="6" t="s">
        <v>126</v>
      </c>
      <c r="D53" s="5">
        <v>16</v>
      </c>
      <c r="E53" s="1"/>
      <c r="F53" s="1"/>
      <c r="G53" s="1"/>
      <c r="H53" s="1">
        <f t="shared" si="0"/>
        <v>0</v>
      </c>
      <c r="I53" s="1">
        <f t="shared" si="1"/>
        <v>0</v>
      </c>
    </row>
    <row r="54" spans="1:9" ht="38.25">
      <c r="A54" s="2">
        <v>48</v>
      </c>
      <c r="B54" s="10" t="s">
        <v>127</v>
      </c>
      <c r="C54" s="19" t="s">
        <v>128</v>
      </c>
      <c r="D54" s="5">
        <v>16</v>
      </c>
      <c r="E54" s="1"/>
      <c r="F54" s="1"/>
      <c r="G54" s="1"/>
      <c r="H54" s="1">
        <f t="shared" si="0"/>
        <v>0</v>
      </c>
      <c r="I54" s="1">
        <f t="shared" si="1"/>
        <v>0</v>
      </c>
    </row>
    <row r="55" spans="1:9" ht="14.25">
      <c r="A55" s="4">
        <v>49</v>
      </c>
      <c r="B55" s="10" t="s">
        <v>129</v>
      </c>
      <c r="C55" s="20" t="s">
        <v>130</v>
      </c>
      <c r="D55" s="5">
        <v>10</v>
      </c>
      <c r="E55" s="1"/>
      <c r="F55" s="1"/>
      <c r="G55" s="1"/>
      <c r="H55" s="1">
        <f t="shared" si="0"/>
        <v>0</v>
      </c>
      <c r="I55" s="1">
        <f t="shared" si="1"/>
        <v>0</v>
      </c>
    </row>
    <row r="56" spans="8:9" ht="14.25">
      <c r="H56" s="13">
        <f>SUM(H7:H55)</f>
        <v>0</v>
      </c>
      <c r="I56" s="13">
        <f>SUM(I7:I55)</f>
        <v>0</v>
      </c>
    </row>
  </sheetData>
  <sheetProtection/>
  <mergeCells count="1">
    <mergeCell ref="B3:F3"/>
  </mergeCells>
  <hyperlinks>
    <hyperlink ref="C41" r:id="rId1" tooltip="filtruj po parametrze" display="https://allegro.pl/kategoria/narzedzia-lutownice-147648?zasilanie=elektryczne%20sieciowe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jszuka</cp:lastModifiedBy>
  <cp:lastPrinted>2021-11-14T19:36:56Z</cp:lastPrinted>
  <dcterms:created xsi:type="dcterms:W3CDTF">2021-11-06T12:40:22Z</dcterms:created>
  <dcterms:modified xsi:type="dcterms:W3CDTF">2021-11-25T12:18:43Z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